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hared\RFB - RFP Documents\Bid Docs\BID 121053 HMA Pavement2\"/>
    </mc:Choice>
  </mc:AlternateContent>
  <bookViews>
    <workbookView xWindow="120" yWindow="30" windowWidth="19020" windowHeight="8850"/>
  </bookViews>
  <sheets>
    <sheet name="4 Vendors" sheetId="5" r:id="rId1"/>
  </sheets>
  <definedNames>
    <definedName name="_xlnm.Print_Area" localSheetId="0">'4 Vendors'!$A$1:$H$12</definedName>
  </definedNames>
  <calcPr calcId="162913"/>
</workbook>
</file>

<file path=xl/calcChain.xml><?xml version="1.0" encoding="utf-8"?>
<calcChain xmlns="http://schemas.openxmlformats.org/spreadsheetml/2006/main">
  <c r="I12" i="5" l="1"/>
  <c r="I13" i="5"/>
  <c r="I14" i="5"/>
  <c r="I15" i="5"/>
  <c r="I16" i="5"/>
  <c r="I17" i="5"/>
  <c r="I18" i="5"/>
  <c r="I11" i="5"/>
  <c r="I4" i="5"/>
  <c r="I5" i="5"/>
  <c r="I6" i="5"/>
  <c r="I7" i="5"/>
  <c r="I8" i="5"/>
  <c r="I3" i="5"/>
  <c r="G12" i="5"/>
  <c r="G13" i="5"/>
  <c r="G14" i="5"/>
  <c r="G15" i="5"/>
  <c r="G16" i="5"/>
  <c r="G17" i="5"/>
  <c r="G18" i="5"/>
  <c r="F19" i="5" s="1"/>
  <c r="G11" i="5"/>
  <c r="G8" i="5"/>
  <c r="G3" i="5"/>
  <c r="G4" i="5"/>
  <c r="G5" i="5"/>
  <c r="G6" i="5"/>
  <c r="G7" i="5"/>
  <c r="D19" i="5"/>
  <c r="D9" i="5"/>
  <c r="E12" i="5"/>
  <c r="E13" i="5"/>
  <c r="E14" i="5"/>
  <c r="E15" i="5"/>
  <c r="E16" i="5"/>
  <c r="E17" i="5"/>
  <c r="E18" i="5"/>
  <c r="E11" i="5"/>
  <c r="E4" i="5"/>
  <c r="E5" i="5"/>
  <c r="E6" i="5"/>
  <c r="E7" i="5"/>
  <c r="E8" i="5"/>
  <c r="E3" i="5"/>
  <c r="F9" i="5" l="1"/>
  <c r="H19" i="5" l="1"/>
  <c r="H9" i="5"/>
</calcChain>
</file>

<file path=xl/sharedStrings.xml><?xml version="1.0" encoding="utf-8"?>
<sst xmlns="http://schemas.openxmlformats.org/spreadsheetml/2006/main" count="20" uniqueCount="9">
  <si>
    <t>Vendor Name:</t>
  </si>
  <si>
    <t>TOTAL</t>
  </si>
  <si>
    <t>Unit Price</t>
  </si>
  <si>
    <t>Total Price</t>
  </si>
  <si>
    <t>CTH G</t>
  </si>
  <si>
    <t>CTH MM</t>
  </si>
  <si>
    <t xml:space="preserve">Wolf Paving                                Sun Prairie, WI </t>
  </si>
  <si>
    <t xml:space="preserve">Tri County Paving, Inc         Deforest, WI </t>
  </si>
  <si>
    <t>Payne &amp; Dolan             Fitchburg, 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</si>
</sst>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view="pageLayout" zoomScale="85" zoomScaleNormal="100" zoomScalePageLayoutView="85" workbookViewId="0">
      <selection activeCell="L19" sqref="L19"/>
    </sheetView>
  </sheetViews>
  <sheetFormatPr defaultRowHeight="15" x14ac:dyDescent="0.25"/>
  <cols>
    <col min="1" max="1" width="4.28515625" style="3" customWidth="1"/>
    <col min="2" max="2" width="14.140625" style="3" customWidth="1"/>
    <col min="3" max="3" width="8.5703125" style="3" customWidth="1"/>
    <col min="4" max="4" width="14.140625" style="2" customWidth="1"/>
    <col min="5" max="5" width="15" style="2" customWidth="1"/>
    <col min="6" max="6" width="14.28515625" style="2" customWidth="1"/>
    <col min="7" max="7" width="16" style="2" customWidth="1"/>
    <col min="8" max="8" width="12.5703125" style="2" customWidth="1"/>
    <col min="9" max="9" width="15" style="2" customWidth="1"/>
  </cols>
  <sheetData>
    <row r="1" spans="1:9" ht="31.5" customHeight="1" x14ac:dyDescent="0.25">
      <c r="A1" s="23" t="s">
        <v>0</v>
      </c>
      <c r="B1" s="23"/>
      <c r="C1" s="23"/>
      <c r="D1" s="21" t="s">
        <v>6</v>
      </c>
      <c r="E1" s="22"/>
      <c r="F1" s="21" t="s">
        <v>7</v>
      </c>
      <c r="G1" s="22"/>
      <c r="H1" s="21" t="s">
        <v>8</v>
      </c>
      <c r="I1" s="22"/>
    </row>
    <row r="2" spans="1:9" ht="15.75" customHeight="1" x14ac:dyDescent="0.25">
      <c r="A2" s="24" t="s">
        <v>4</v>
      </c>
      <c r="B2" s="24"/>
      <c r="C2" s="24"/>
      <c r="D2" s="10" t="s">
        <v>2</v>
      </c>
      <c r="E2" s="10" t="s">
        <v>3</v>
      </c>
      <c r="F2" s="10" t="s">
        <v>2</v>
      </c>
      <c r="G2" s="10" t="s">
        <v>3</v>
      </c>
      <c r="H2" s="10" t="s">
        <v>2</v>
      </c>
      <c r="I2" s="10" t="s">
        <v>3</v>
      </c>
    </row>
    <row r="3" spans="1:9" ht="15.75" x14ac:dyDescent="0.25">
      <c r="A3" s="4">
        <v>1</v>
      </c>
      <c r="B3" s="9">
        <v>204.011</v>
      </c>
      <c r="C3" s="8">
        <v>18000</v>
      </c>
      <c r="D3" s="6">
        <v>1</v>
      </c>
      <c r="E3" s="6">
        <f>D3*C3</f>
        <v>18000</v>
      </c>
      <c r="F3" s="6">
        <v>1</v>
      </c>
      <c r="G3" s="6">
        <f>F3*C3</f>
        <v>18000</v>
      </c>
      <c r="H3" s="6">
        <v>0.75</v>
      </c>
      <c r="I3" s="6">
        <f>H3*C3</f>
        <v>13500</v>
      </c>
    </row>
    <row r="4" spans="1:9" s="1" customFormat="1" ht="15.75" x14ac:dyDescent="0.25">
      <c r="A4" s="5">
        <v>2</v>
      </c>
      <c r="B4" s="9">
        <v>204.01150000000001</v>
      </c>
      <c r="C4" s="7">
        <v>1470</v>
      </c>
      <c r="D4" s="6">
        <v>9.5</v>
      </c>
      <c r="E4" s="6">
        <f t="shared" ref="E4:I8" si="0">D4*C4</f>
        <v>13965</v>
      </c>
      <c r="F4" s="6">
        <v>5</v>
      </c>
      <c r="G4" s="6">
        <f>F4*C4</f>
        <v>7350</v>
      </c>
      <c r="H4" s="6">
        <v>9.5</v>
      </c>
      <c r="I4" s="6">
        <f t="shared" ref="I4:I8" si="1">H4*C4</f>
        <v>13965</v>
      </c>
    </row>
    <row r="5" spans="1:9" ht="15.75" x14ac:dyDescent="0.25">
      <c r="A5" s="4">
        <v>3</v>
      </c>
      <c r="B5" s="9">
        <v>204.012</v>
      </c>
      <c r="C5" s="4">
        <v>6420</v>
      </c>
      <c r="D5" s="6">
        <v>1.8</v>
      </c>
      <c r="E5" s="6">
        <f t="shared" si="0"/>
        <v>11556</v>
      </c>
      <c r="F5" s="6">
        <v>1</v>
      </c>
      <c r="G5" s="6">
        <f>F5*C5</f>
        <v>6420</v>
      </c>
      <c r="H5" s="6">
        <v>0.75</v>
      </c>
      <c r="I5" s="6">
        <f t="shared" si="1"/>
        <v>4815</v>
      </c>
    </row>
    <row r="6" spans="1:9" s="1" customFormat="1" ht="15.75" x14ac:dyDescent="0.25">
      <c r="A6" s="4">
        <v>4</v>
      </c>
      <c r="B6" s="13">
        <v>455.06049999999999</v>
      </c>
      <c r="C6" s="4">
        <v>4050</v>
      </c>
      <c r="D6" s="6">
        <v>2</v>
      </c>
      <c r="E6" s="6">
        <f t="shared" si="0"/>
        <v>8100</v>
      </c>
      <c r="F6" s="14">
        <v>2</v>
      </c>
      <c r="G6" s="6">
        <f>F6*C6</f>
        <v>8100</v>
      </c>
      <c r="H6" s="14">
        <v>5</v>
      </c>
      <c r="I6" s="6">
        <f t="shared" si="1"/>
        <v>20250</v>
      </c>
    </row>
    <row r="7" spans="1:9" s="1" customFormat="1" ht="15.75" x14ac:dyDescent="0.25">
      <c r="A7" s="4">
        <v>6</v>
      </c>
      <c r="B7" s="15">
        <v>460.5224</v>
      </c>
      <c r="C7" s="4">
        <v>21300</v>
      </c>
      <c r="D7" s="6">
        <v>54.75</v>
      </c>
      <c r="E7" s="6">
        <f t="shared" si="0"/>
        <v>1166175</v>
      </c>
      <c r="F7" s="6">
        <v>60.4</v>
      </c>
      <c r="G7" s="6">
        <f>F7*C7</f>
        <v>1286520</v>
      </c>
      <c r="H7" s="6">
        <v>53.5</v>
      </c>
      <c r="I7" s="6">
        <f t="shared" si="1"/>
        <v>1139550</v>
      </c>
    </row>
    <row r="8" spans="1:9" s="1" customFormat="1" ht="15.75" x14ac:dyDescent="0.25">
      <c r="A8" s="4">
        <v>7</v>
      </c>
      <c r="B8" s="15">
        <v>649.01499999999999</v>
      </c>
      <c r="C8" s="4">
        <v>1080</v>
      </c>
      <c r="D8" s="6">
        <v>1</v>
      </c>
      <c r="E8" s="6">
        <f t="shared" si="0"/>
        <v>1080</v>
      </c>
      <c r="F8" s="6">
        <v>2</v>
      </c>
      <c r="G8" s="6">
        <f>F8*C8</f>
        <v>2160</v>
      </c>
      <c r="H8" s="6">
        <v>1.3</v>
      </c>
      <c r="I8" s="6">
        <f t="shared" si="1"/>
        <v>1404</v>
      </c>
    </row>
    <row r="9" spans="1:9" ht="23.25" customHeight="1" x14ac:dyDescent="0.25">
      <c r="A9" s="5"/>
      <c r="B9" s="20" t="s">
        <v>1</v>
      </c>
      <c r="C9" s="20"/>
      <c r="D9" s="27">
        <f>SUM(E3:E8)</f>
        <v>1218876</v>
      </c>
      <c r="E9" s="28"/>
      <c r="F9" s="27">
        <f>SUM(G3:G8)</f>
        <v>1328550</v>
      </c>
      <c r="G9" s="28"/>
      <c r="H9" s="29">
        <f>SUM(I3:I8)</f>
        <v>1193484</v>
      </c>
      <c r="I9" s="30"/>
    </row>
    <row r="10" spans="1:9" s="1" customFormat="1" ht="15.75" customHeight="1" x14ac:dyDescent="0.25">
      <c r="A10" s="24" t="s">
        <v>5</v>
      </c>
      <c r="B10" s="24"/>
      <c r="C10" s="24"/>
      <c r="D10" s="11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</row>
    <row r="11" spans="1:9" ht="17.25" customHeight="1" x14ac:dyDescent="0.25">
      <c r="A11" s="4">
        <v>8</v>
      </c>
      <c r="B11" s="9">
        <v>204.012</v>
      </c>
      <c r="C11" s="4">
        <v>10900</v>
      </c>
      <c r="D11" s="6">
        <v>1.95</v>
      </c>
      <c r="E11" s="6">
        <f>C11*D11</f>
        <v>21255</v>
      </c>
      <c r="F11" s="6">
        <v>1</v>
      </c>
      <c r="G11" s="6">
        <f>C11*F11</f>
        <v>10900</v>
      </c>
      <c r="H11" s="6">
        <v>0.75</v>
      </c>
      <c r="I11" s="6">
        <f>C11*H11</f>
        <v>8175</v>
      </c>
    </row>
    <row r="12" spans="1:9" ht="17.25" customHeight="1" x14ac:dyDescent="0.25">
      <c r="A12" s="5">
        <v>10</v>
      </c>
      <c r="B12" s="9">
        <v>416.017</v>
      </c>
      <c r="C12" s="5">
        <v>975</v>
      </c>
      <c r="D12" s="12">
        <v>50</v>
      </c>
      <c r="E12" s="6">
        <f t="shared" ref="E12:I18" si="2">C12*D12</f>
        <v>48750</v>
      </c>
      <c r="F12" s="12">
        <v>53.6</v>
      </c>
      <c r="G12" s="6">
        <f t="shared" ref="G12:G18" si="3">C12*F12</f>
        <v>52260</v>
      </c>
      <c r="H12" s="12">
        <v>53.6</v>
      </c>
      <c r="I12" s="6">
        <f t="shared" ref="I12:I18" si="4">C12*H12</f>
        <v>52260</v>
      </c>
    </row>
    <row r="13" spans="1:9" ht="17.25" customHeight="1" x14ac:dyDescent="0.25">
      <c r="A13" s="4">
        <v>11</v>
      </c>
      <c r="B13" s="9">
        <v>455.06049999999999</v>
      </c>
      <c r="C13" s="4">
        <v>1520</v>
      </c>
      <c r="D13" s="12">
        <v>2</v>
      </c>
      <c r="E13" s="6">
        <f t="shared" si="2"/>
        <v>3040</v>
      </c>
      <c r="F13" s="12">
        <v>2</v>
      </c>
      <c r="G13" s="6">
        <f t="shared" si="3"/>
        <v>3040</v>
      </c>
      <c r="H13" s="12">
        <v>5</v>
      </c>
      <c r="I13" s="6">
        <f t="shared" si="4"/>
        <v>7600</v>
      </c>
    </row>
    <row r="14" spans="1:9" ht="17.25" customHeight="1" x14ac:dyDescent="0.25">
      <c r="A14" s="5">
        <v>12</v>
      </c>
      <c r="B14" s="9">
        <v>460.6223</v>
      </c>
      <c r="C14" s="5">
        <v>3450</v>
      </c>
      <c r="D14" s="12">
        <v>54</v>
      </c>
      <c r="E14" s="6">
        <f t="shared" si="2"/>
        <v>186300</v>
      </c>
      <c r="F14" s="12">
        <v>63.75</v>
      </c>
      <c r="G14" s="6">
        <f t="shared" si="3"/>
        <v>219937.5</v>
      </c>
      <c r="H14" s="12">
        <v>50</v>
      </c>
      <c r="I14" s="6">
        <f t="shared" si="4"/>
        <v>172500</v>
      </c>
    </row>
    <row r="15" spans="1:9" s="1" customFormat="1" ht="17.25" customHeight="1" x14ac:dyDescent="0.25">
      <c r="A15" s="5">
        <v>13</v>
      </c>
      <c r="B15" s="16">
        <v>460.62240000000003</v>
      </c>
      <c r="C15" s="17">
        <v>3550</v>
      </c>
      <c r="D15" s="12">
        <v>57.4</v>
      </c>
      <c r="E15" s="6">
        <f t="shared" si="2"/>
        <v>203770</v>
      </c>
      <c r="F15" s="12">
        <v>66.849999999999994</v>
      </c>
      <c r="G15" s="6">
        <f t="shared" si="3"/>
        <v>237317.49999999997</v>
      </c>
      <c r="H15" s="12">
        <v>60</v>
      </c>
      <c r="I15" s="6">
        <f t="shared" si="4"/>
        <v>213000</v>
      </c>
    </row>
    <row r="16" spans="1:9" s="1" customFormat="1" ht="17.25" customHeight="1" x14ac:dyDescent="0.25">
      <c r="A16" s="5">
        <v>14</v>
      </c>
      <c r="B16" s="16">
        <v>601.04110000000003</v>
      </c>
      <c r="C16" s="17">
        <v>9800</v>
      </c>
      <c r="D16" s="12">
        <v>14</v>
      </c>
      <c r="E16" s="6">
        <f t="shared" si="2"/>
        <v>137200</v>
      </c>
      <c r="F16" s="12">
        <v>13.45</v>
      </c>
      <c r="G16" s="6">
        <f t="shared" si="3"/>
        <v>131810</v>
      </c>
      <c r="H16" s="12">
        <v>13.45</v>
      </c>
      <c r="I16" s="6">
        <f t="shared" si="4"/>
        <v>131810</v>
      </c>
    </row>
    <row r="17" spans="1:9" s="1" customFormat="1" ht="17.25" customHeight="1" x14ac:dyDescent="0.25">
      <c r="A17" s="5">
        <v>15</v>
      </c>
      <c r="B17" s="16">
        <v>602.04100000000005</v>
      </c>
      <c r="C17" s="17">
        <v>3700</v>
      </c>
      <c r="D17" s="12">
        <v>4.1500000000000004</v>
      </c>
      <c r="E17" s="6">
        <f t="shared" si="2"/>
        <v>15355.000000000002</v>
      </c>
      <c r="F17" s="12">
        <v>5.45</v>
      </c>
      <c r="G17" s="6">
        <f t="shared" si="3"/>
        <v>20165</v>
      </c>
      <c r="H17" s="12">
        <v>5.45</v>
      </c>
      <c r="I17" s="6">
        <f t="shared" si="4"/>
        <v>20165</v>
      </c>
    </row>
    <row r="18" spans="1:9" s="1" customFormat="1" ht="17.25" customHeight="1" x14ac:dyDescent="0.25">
      <c r="A18" s="5">
        <v>16</v>
      </c>
      <c r="B18" s="16">
        <v>602.05050000000006</v>
      </c>
      <c r="C18" s="17">
        <v>380</v>
      </c>
      <c r="D18" s="12">
        <v>45</v>
      </c>
      <c r="E18" s="6">
        <f t="shared" si="2"/>
        <v>17100</v>
      </c>
      <c r="F18" s="12">
        <v>30</v>
      </c>
      <c r="G18" s="6">
        <f t="shared" si="3"/>
        <v>11400</v>
      </c>
      <c r="H18" s="12">
        <v>30</v>
      </c>
      <c r="I18" s="6">
        <f t="shared" si="4"/>
        <v>11400</v>
      </c>
    </row>
    <row r="19" spans="1:9" s="1" customFormat="1" ht="23.25" customHeight="1" x14ac:dyDescent="0.25">
      <c r="A19" s="4"/>
      <c r="B19" s="18" t="s">
        <v>1</v>
      </c>
      <c r="C19" s="19"/>
      <c r="D19" s="25">
        <f>SUM(E11:E18)</f>
        <v>632770</v>
      </c>
      <c r="E19" s="26"/>
      <c r="F19" s="25">
        <f>SUM(G11:G18)</f>
        <v>686830</v>
      </c>
      <c r="G19" s="26"/>
      <c r="H19" s="31">
        <f>SUM(I11:I18)</f>
        <v>616910</v>
      </c>
      <c r="I19" s="32"/>
    </row>
  </sheetData>
  <mergeCells count="14">
    <mergeCell ref="H9:I9"/>
    <mergeCell ref="H19:I19"/>
    <mergeCell ref="F1:G1"/>
    <mergeCell ref="H1:I1"/>
    <mergeCell ref="F9:G9"/>
    <mergeCell ref="F19:G19"/>
    <mergeCell ref="B19:C19"/>
    <mergeCell ref="B9:C9"/>
    <mergeCell ref="D1:E1"/>
    <mergeCell ref="A1:C1"/>
    <mergeCell ref="A2:C2"/>
    <mergeCell ref="A10:C10"/>
    <mergeCell ref="D19:E19"/>
    <mergeCell ref="D9:E9"/>
  </mergeCells>
  <pageMargins left="0.25" right="0.25" top="1.2191666666666667" bottom="0.25" header="0" footer="0"/>
  <pageSetup orientation="landscape" r:id="rId1"/>
  <headerFooter>
    <oddHeader xml:space="preserve">&amp;L&amp;G&amp;C&amp;"Arial,Bold"&amp;20BID SUMMARY&amp;"Arial,Regular"&amp;11
&amp;12Bid# 121053
HMA Pavement
5/5/2021&amp;R&amp;"Arial,Bold"&amp;12Department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Vendors</vt:lpstr>
      <vt:lpstr>'4 Vendors'!Print_Area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Rogan, Megan</cp:lastModifiedBy>
  <cp:lastPrinted>2019-07-09T14:30:12Z</cp:lastPrinted>
  <dcterms:created xsi:type="dcterms:W3CDTF">2015-09-21T13:23:10Z</dcterms:created>
  <dcterms:modified xsi:type="dcterms:W3CDTF">2021-05-05T20:42:25Z</dcterms:modified>
</cp:coreProperties>
</file>