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Shared\RFB - RFP Documents\RFP Docs\RFP 120017 Mental Health Resources for Older Adults\"/>
    </mc:Choice>
  </mc:AlternateContent>
  <workbookProtection workbookPassword="B32D" lockStructure="1"/>
  <bookViews>
    <workbookView xWindow="0" yWindow="255" windowWidth="13800" windowHeight="8625" tabRatio="788"/>
  </bookViews>
  <sheets>
    <sheet name="1 Program Budget" sheetId="2" r:id="rId1"/>
    <sheet name="2 Program Budget Instructions" sheetId="3" r:id="rId2"/>
    <sheet name="3 Pers Sched" sheetId="4" r:id="rId3"/>
    <sheet name="4 Pers Sched Instructions" sheetId="5" r:id="rId4"/>
    <sheet name="12 Adm &amp; Pgm Guide" sheetId="12" r:id="rId5"/>
  </sheets>
  <definedNames>
    <definedName name="ANNUALHOURS">#REF!</definedName>
    <definedName name="cobudtot">#REF!</definedName>
    <definedName name="current_month">#REF!</definedName>
  </definedNames>
  <calcPr calcId="162913" refMode="R1C1"/>
</workbook>
</file>

<file path=xl/calcChain.xml><?xml version="1.0" encoding="utf-8"?>
<calcChain xmlns="http://schemas.openxmlformats.org/spreadsheetml/2006/main">
  <c r="K11" i="4" l="1"/>
  <c r="K12" i="4"/>
  <c r="L12" i="4"/>
  <c r="K13" i="4"/>
  <c r="L13" i="4" s="1"/>
  <c r="K14" i="4"/>
  <c r="K15" i="4"/>
  <c r="L15" i="4"/>
  <c r="K16" i="4"/>
  <c r="L16" i="4" s="1"/>
  <c r="K17" i="4"/>
  <c r="L17" i="4"/>
  <c r="K18" i="4"/>
  <c r="L18" i="4"/>
  <c r="K19" i="4"/>
  <c r="K20" i="4"/>
  <c r="K21" i="4"/>
  <c r="K22" i="4"/>
  <c r="L22" i="4" s="1"/>
  <c r="K23" i="4"/>
  <c r="L23" i="4"/>
  <c r="K24" i="4"/>
  <c r="K25" i="4"/>
  <c r="L25" i="4" s="1"/>
  <c r="K26" i="4"/>
  <c r="L26" i="4"/>
  <c r="K27" i="4"/>
  <c r="L27" i="4" s="1"/>
  <c r="K28" i="4"/>
  <c r="K29" i="4"/>
  <c r="K30" i="4"/>
  <c r="K31" i="4"/>
  <c r="L31" i="4" s="1"/>
  <c r="K32" i="4"/>
  <c r="K33" i="4"/>
  <c r="L33" i="4"/>
  <c r="K34" i="4"/>
  <c r="L34" i="4" s="1"/>
  <c r="K35" i="4"/>
  <c r="K36" i="4"/>
  <c r="L36" i="4" s="1"/>
  <c r="D7" i="2"/>
  <c r="D10" i="2" s="1"/>
  <c r="H7" i="2"/>
  <c r="D8" i="2"/>
  <c r="H8" i="2"/>
  <c r="D9" i="2"/>
  <c r="H9" i="2"/>
  <c r="C10" i="2"/>
  <c r="C49" i="2" s="1"/>
  <c r="E10" i="2"/>
  <c r="E49" i="2" s="1"/>
  <c r="F10" i="2"/>
  <c r="G10" i="2"/>
  <c r="I10" i="2"/>
  <c r="I49" i="2" s="1"/>
  <c r="J10" i="2"/>
  <c r="D12" i="2"/>
  <c r="D26" i="2" s="1"/>
  <c r="H12" i="2"/>
  <c r="H26" i="2" s="1"/>
  <c r="D13" i="2"/>
  <c r="H13" i="2"/>
  <c r="D14" i="2"/>
  <c r="H14" i="2"/>
  <c r="D15" i="2"/>
  <c r="H15" i="2"/>
  <c r="D16" i="2"/>
  <c r="H16" i="2"/>
  <c r="D17" i="2"/>
  <c r="H17" i="2"/>
  <c r="D18" i="2"/>
  <c r="H18" i="2"/>
  <c r="D19" i="2"/>
  <c r="H19" i="2"/>
  <c r="D20" i="2"/>
  <c r="H20" i="2"/>
  <c r="D21" i="2"/>
  <c r="H21" i="2"/>
  <c r="D22" i="2"/>
  <c r="H22" i="2"/>
  <c r="D23" i="2"/>
  <c r="H23" i="2"/>
  <c r="D24" i="2"/>
  <c r="H24" i="2"/>
  <c r="D25" i="2"/>
  <c r="H25" i="2"/>
  <c r="C26" i="2"/>
  <c r="E26" i="2"/>
  <c r="F26" i="2"/>
  <c r="F49" i="2" s="1"/>
  <c r="G26" i="2"/>
  <c r="I26" i="2"/>
  <c r="J26" i="2"/>
  <c r="J49" i="2"/>
  <c r="D28" i="2"/>
  <c r="H28" i="2"/>
  <c r="D29" i="2"/>
  <c r="H29" i="2"/>
  <c r="H33" i="2" s="1"/>
  <c r="D30" i="2"/>
  <c r="H30" i="2"/>
  <c r="D31" i="2"/>
  <c r="H31" i="2"/>
  <c r="D32" i="2"/>
  <c r="H32" i="2"/>
  <c r="C33" i="2"/>
  <c r="D33" i="2"/>
  <c r="E33" i="2"/>
  <c r="F33" i="2"/>
  <c r="G33" i="2"/>
  <c r="G49" i="2" s="1"/>
  <c r="I33" i="2"/>
  <c r="J33" i="2"/>
  <c r="D35" i="2"/>
  <c r="D36" i="2" s="1"/>
  <c r="H35" i="2"/>
  <c r="C36" i="2"/>
  <c r="E36" i="2"/>
  <c r="F36" i="2"/>
  <c r="G36" i="2"/>
  <c r="H36" i="2"/>
  <c r="I36" i="2"/>
  <c r="J36" i="2"/>
  <c r="D38" i="2"/>
  <c r="H38" i="2"/>
  <c r="H40" i="2"/>
  <c r="D39" i="2"/>
  <c r="D40" i="2" s="1"/>
  <c r="H39" i="2"/>
  <c r="C40" i="2"/>
  <c r="E40" i="2"/>
  <c r="F40" i="2"/>
  <c r="G40" i="2"/>
  <c r="I40" i="2"/>
  <c r="J40" i="2"/>
  <c r="D44" i="2"/>
  <c r="D48" i="2"/>
  <c r="H44" i="2"/>
  <c r="D45" i="2"/>
  <c r="H45" i="2"/>
  <c r="D46" i="2"/>
  <c r="H46" i="2"/>
  <c r="D47" i="2"/>
  <c r="H47" i="2"/>
  <c r="H48" i="2" s="1"/>
  <c r="C48" i="2"/>
  <c r="E48" i="2"/>
  <c r="F48" i="2"/>
  <c r="G48" i="2"/>
  <c r="I48" i="2"/>
  <c r="J48" i="2"/>
  <c r="C11" i="4"/>
  <c r="C37" i="4" s="1"/>
  <c r="H11" i="4"/>
  <c r="L11" i="4"/>
  <c r="C12" i="4"/>
  <c r="H12" i="4"/>
  <c r="C13" i="4"/>
  <c r="H13" i="4"/>
  <c r="C14" i="4"/>
  <c r="H14" i="4"/>
  <c r="L14" i="4"/>
  <c r="C15" i="4"/>
  <c r="H15" i="4"/>
  <c r="C16" i="4"/>
  <c r="H16" i="4"/>
  <c r="C17" i="4"/>
  <c r="H17" i="4"/>
  <c r="C18" i="4"/>
  <c r="H18" i="4"/>
  <c r="C19" i="4"/>
  <c r="H19" i="4"/>
  <c r="L19" i="4"/>
  <c r="C20" i="4"/>
  <c r="H20" i="4"/>
  <c r="L20" i="4"/>
  <c r="C21" i="4"/>
  <c r="H21" i="4"/>
  <c r="L21" i="4"/>
  <c r="C22" i="4"/>
  <c r="H22" i="4"/>
  <c r="C23" i="4"/>
  <c r="H23" i="4"/>
  <c r="C24" i="4"/>
  <c r="H24" i="4"/>
  <c r="L24" i="4"/>
  <c r="C25" i="4"/>
  <c r="H25" i="4"/>
  <c r="C26" i="4"/>
  <c r="H26" i="4"/>
  <c r="C27" i="4"/>
  <c r="H27" i="4"/>
  <c r="C28" i="4"/>
  <c r="H28" i="4"/>
  <c r="L28" i="4"/>
  <c r="C29" i="4"/>
  <c r="H29" i="4"/>
  <c r="L29" i="4"/>
  <c r="C30" i="4"/>
  <c r="H30" i="4"/>
  <c r="L30" i="4"/>
  <c r="C31" i="4"/>
  <c r="H31" i="4"/>
  <c r="C32" i="4"/>
  <c r="H32" i="4"/>
  <c r="L32" i="4"/>
  <c r="C33" i="4"/>
  <c r="H33" i="4"/>
  <c r="C34" i="4"/>
  <c r="H34" i="4"/>
  <c r="C35" i="4"/>
  <c r="H35" i="4"/>
  <c r="L35" i="4"/>
  <c r="C36" i="4"/>
  <c r="H36" i="4"/>
  <c r="B37" i="4"/>
  <c r="D37" i="4"/>
  <c r="E37" i="4"/>
  <c r="F37" i="4"/>
  <c r="K37" i="4" s="1"/>
  <c r="I37" i="4"/>
  <c r="J37" i="4"/>
  <c r="H10" i="2"/>
  <c r="H37" i="4"/>
  <c r="H49" i="2" l="1"/>
  <c r="D49" i="2"/>
  <c r="E51" i="2" s="1"/>
  <c r="K10" i="2" l="1"/>
  <c r="K15" i="2"/>
  <c r="K19" i="2"/>
  <c r="K23" i="2"/>
  <c r="K28" i="2"/>
  <c r="K32" i="2"/>
  <c r="K38" i="2"/>
  <c r="K45" i="2"/>
  <c r="K49" i="2"/>
  <c r="K8" i="2"/>
  <c r="K13" i="2"/>
  <c r="K21" i="2"/>
  <c r="K25" i="2"/>
  <c r="K35" i="2"/>
  <c r="K47" i="2"/>
  <c r="K9" i="2"/>
  <c r="K18" i="2"/>
  <c r="K22" i="2"/>
  <c r="K31" i="2"/>
  <c r="K36" i="2"/>
  <c r="K48" i="2"/>
  <c r="K7" i="2"/>
  <c r="K12" i="2"/>
  <c r="K16" i="2"/>
  <c r="K20" i="2"/>
  <c r="K24" i="2"/>
  <c r="K29" i="2"/>
  <c r="K33" i="2"/>
  <c r="K39" i="2"/>
  <c r="K46" i="2"/>
  <c r="I51" i="2"/>
  <c r="K17" i="2"/>
  <c r="K30" i="2"/>
  <c r="K40" i="2"/>
  <c r="K14" i="2"/>
  <c r="K26" i="2"/>
  <c r="K44" i="2"/>
</calcChain>
</file>

<file path=xl/sharedStrings.xml><?xml version="1.0" encoding="utf-8"?>
<sst xmlns="http://schemas.openxmlformats.org/spreadsheetml/2006/main" count="228" uniqueCount="167">
  <si>
    <t>FTE BASIS. For those agencies where 37.5 hours per week (1,950 hours per year) or some other amount is considered full-time, please indicate the annual number of hours for 1 FTE in Column 5a by overwriting or crossing out the 2,080 (1 FTE for 40 hours per week) that is shown and replacing it with your FTE basis. It is expected that your FTE basis will be consistent across all programs and listed positions.</t>
  </si>
  <si>
    <t>COUNTY</t>
  </si>
  <si>
    <t xml:space="preserve">PERCENT TO </t>
  </si>
  <si>
    <t>TOTAL</t>
  </si>
  <si>
    <t>FUNDED</t>
  </si>
  <si>
    <t>TOT CO FUNDED</t>
  </si>
  <si>
    <t>BUDGET</t>
  </si>
  <si>
    <t>( = Col 3 + 4)</t>
  </si>
  <si>
    <t>ADMIN</t>
  </si>
  <si>
    <t>PROGRAM</t>
  </si>
  <si>
    <t>( = Col 7 + 8)</t>
  </si>
  <si>
    <t>(=Col 6/Col 6 Tot)</t>
  </si>
  <si>
    <t>A.</t>
  </si>
  <si>
    <t>PERSONNEL</t>
  </si>
  <si>
    <t>Salaries</t>
  </si>
  <si>
    <t xml:space="preserve">Taxes </t>
  </si>
  <si>
    <t>Benefits</t>
  </si>
  <si>
    <t>Subtotal A</t>
  </si>
  <si>
    <t>B.</t>
  </si>
  <si>
    <t>OPERATING</t>
  </si>
  <si>
    <t>Insurance</t>
  </si>
  <si>
    <t>Professional Fees</t>
  </si>
  <si>
    <t>Audit</t>
  </si>
  <si>
    <t>Data Processing</t>
  </si>
  <si>
    <t>Postage, Office, and Program Supplies</t>
  </si>
  <si>
    <t xml:space="preserve">Equipment/Furnishings </t>
  </si>
  <si>
    <t>Depreciation</t>
  </si>
  <si>
    <t>Telephone</t>
  </si>
  <si>
    <t>Training/Conference</t>
  </si>
  <si>
    <t>Food/Household Supplies</t>
  </si>
  <si>
    <t>Auto Allowance</t>
  </si>
  <si>
    <t>Vehicle Costs</t>
  </si>
  <si>
    <t>Subtotal B</t>
  </si>
  <si>
    <t>C.</t>
  </si>
  <si>
    <t>SPACE</t>
  </si>
  <si>
    <t>Rent</t>
  </si>
  <si>
    <t>Utilities</t>
  </si>
  <si>
    <t>Maintenance</t>
  </si>
  <si>
    <t>Mortgage Interest, Depreciation</t>
  </si>
  <si>
    <t>Property Taxes</t>
  </si>
  <si>
    <t>Subtotal C</t>
  </si>
  <si>
    <t>D.</t>
  </si>
  <si>
    <t>SPECIAL COSTS</t>
  </si>
  <si>
    <t>Assistance to Individuals</t>
  </si>
  <si>
    <t>Subtotal D</t>
  </si>
  <si>
    <t>E.</t>
  </si>
  <si>
    <t>OTHER (Specify)</t>
  </si>
  <si>
    <t>Subtotal E</t>
  </si>
  <si>
    <t>This section for Adult - DD only.</t>
  </si>
  <si>
    <t>F.</t>
  </si>
  <si>
    <t>OFF-SETTING REVENUE</t>
  </si>
  <si>
    <t>Show as negative numbers:</t>
  </si>
  <si>
    <t>Government Benefits (SSI, SSDI, etc.)</t>
  </si>
  <si>
    <t>Private Pay (Trust Funds, etc.)</t>
  </si>
  <si>
    <t>Cost Share</t>
  </si>
  <si>
    <t>Other</t>
  </si>
  <si>
    <t>Subtotal F</t>
  </si>
  <si>
    <t>TOTAL A THROUGH F</t>
  </si>
  <si>
    <t>Agency Administrative Cost Percent:</t>
  </si>
  <si>
    <t>Program Budget Instructions</t>
  </si>
  <si>
    <t>Column 1</t>
  </si>
  <si>
    <t>Column 2</t>
  </si>
  <si>
    <t>Column 3</t>
  </si>
  <si>
    <t>Column 4</t>
  </si>
  <si>
    <t>Column 5</t>
  </si>
  <si>
    <t>Column 6</t>
  </si>
  <si>
    <t>Column 7</t>
  </si>
  <si>
    <t>Column 8</t>
  </si>
  <si>
    <t>Column 9</t>
  </si>
  <si>
    <t xml:space="preserve">PERCENT TO TOTAL COUNTY FUNDED.  No entries needed in this column if using the EXCEL Spreadsheet.  It will calculate automatically. </t>
  </si>
  <si>
    <t>AVERAGE</t>
  </si>
  <si>
    <t>ANNUAL</t>
  </si>
  <si>
    <t>HOURLY</t>
  </si>
  <si>
    <t>STAFF POSITION/CATEGORY</t>
  </si>
  <si>
    <t>SALARY</t>
  </si>
  <si>
    <t>FTE</t>
  </si>
  <si>
    <t>(= Col 6/Col 5)</t>
  </si>
  <si>
    <t>Personnel Schedule Instructions</t>
  </si>
  <si>
    <t>Staff Position/ Category</t>
  </si>
  <si>
    <t>Column 10</t>
  </si>
  <si>
    <t>ADMIN *</t>
  </si>
  <si>
    <t>PROGRAM *</t>
  </si>
  <si>
    <t>SALARY *</t>
  </si>
  <si>
    <r>
      <t xml:space="preserve">* NOTE:  Do </t>
    </r>
    <r>
      <rPr>
        <b/>
        <u val="double"/>
        <sz val="12"/>
        <rFont val="Times New Roman"/>
        <family val="1"/>
      </rPr>
      <t>not</t>
    </r>
    <r>
      <rPr>
        <b/>
        <sz val="12"/>
        <rFont val="Times New Roman"/>
        <family val="1"/>
      </rPr>
      <t xml:space="preserve"> include taxes and benefits in the salary amounts on this page.</t>
    </r>
  </si>
  <si>
    <t>5a</t>
  </si>
  <si>
    <t>BASIS</t>
  </si>
  <si>
    <t>Column 5a</t>
  </si>
  <si>
    <t>(=Col 9/Col 5a)</t>
  </si>
  <si>
    <t>ADMINISTRATION AND PROGRAM COST CLASSIFICATION GUIDELINES</t>
  </si>
  <si>
    <t>ADMINISTRATION COSTS</t>
  </si>
  <si>
    <t xml:space="preserve">Administration costs are costs related to the overall direction of the agency.  These costs are often described as indirect costs. </t>
  </si>
  <si>
    <t>Personnel</t>
  </si>
  <si>
    <t>Salary, Tax &amp; Benefit costs for personnel or contractors who carry out the following functions would generally be treated as administrative costs.</t>
  </si>
  <si>
    <t xml:space="preserve"> -Program evaluation</t>
  </si>
  <si>
    <t xml:space="preserve"> -Program planning</t>
  </si>
  <si>
    <t xml:space="preserve"> -Budget planning, tracking and development</t>
  </si>
  <si>
    <t xml:space="preserve"> -Program and fiscal reporting</t>
  </si>
  <si>
    <t xml:space="preserve"> -Management (Supervision of program managers, supervisors, accounting, human resource and administrative support staff) </t>
  </si>
  <si>
    <t xml:space="preserve"> -Data and information technology system development and management</t>
  </si>
  <si>
    <t xml:space="preserve"> -Data tracking and client record keeping</t>
  </si>
  <si>
    <t xml:space="preserve"> -Sub-contracting, including contract negotiations and contract management</t>
  </si>
  <si>
    <t xml:space="preserve"> -Accounting</t>
  </si>
  <si>
    <t xml:space="preserve"> -Personnel Administration (human resource functions of staff recruiting and hiring)</t>
  </si>
  <si>
    <t xml:space="preserve"> -Billing and third party collections</t>
  </si>
  <si>
    <t xml:space="preserve"> -Agency-wide public relations</t>
  </si>
  <si>
    <t xml:space="preserve"> -Brochure, web-site and publication development</t>
  </si>
  <si>
    <t xml:space="preserve"> -Strategic planning</t>
  </si>
  <si>
    <t>(Personnel who would be reported here could include executive directors, accountants, data processing staff, bookkeepers, receptionists, business managers and administrative assistants. **)</t>
  </si>
  <si>
    <t>Operating</t>
  </si>
  <si>
    <t xml:space="preserve"> -Insurance</t>
  </si>
  <si>
    <t xml:space="preserve"> -Professional Fees (100% of these costs would be reported as administration with the exception of program related professional fees.)</t>
  </si>
  <si>
    <t xml:space="preserve"> -Agency audits</t>
  </si>
  <si>
    <t xml:space="preserve"> -Postage, Office and Program Supplies</t>
  </si>
  <si>
    <t xml:space="preserve"> -Equipment/Furnishings</t>
  </si>
  <si>
    <t xml:space="preserve"> -Telephone</t>
  </si>
  <si>
    <t xml:space="preserve"> -Training/Conference</t>
  </si>
  <si>
    <t xml:space="preserve"> -Food/Household Supplies</t>
  </si>
  <si>
    <t xml:space="preserve"> -Auto Allowance</t>
  </si>
  <si>
    <t xml:space="preserve"> -Vehicle Costs</t>
  </si>
  <si>
    <t>(Operating costs for administrative personnel, e.g., utilities, equipment, maintenance, legal services, purchasing.)</t>
  </si>
  <si>
    <t>Space</t>
  </si>
  <si>
    <t xml:space="preserve"> -Space costs for administrative personnel</t>
  </si>
  <si>
    <t>Other-Please specify</t>
  </si>
  <si>
    <t xml:space="preserve">PROGRAM COSTS </t>
  </si>
  <si>
    <t xml:space="preserve">Program costs are costs related to providing direct services or support within a specific program. </t>
  </si>
  <si>
    <t xml:space="preserve"> -Salary, Taxes and Benefit costs for personnel or contractors carrying out any of the following functions would be included in program costs.</t>
  </si>
  <si>
    <t xml:space="preserve"> -Direct client services (staff who provide 90 percent or more of their time carrying out these functions are considered 100 percent program cost)</t>
  </si>
  <si>
    <t xml:space="preserve"> -Face-to-face client or phone contact</t>
  </si>
  <si>
    <t xml:space="preserve"> -Client-specific advocacy needed to obtain services for individual clients</t>
  </si>
  <si>
    <t xml:space="preserve"> -Supervisory time spent on directly supervising individuals who are responsible for direct client services, when that supervisory time is focused on the work that staff do with clients.</t>
  </si>
  <si>
    <t>(Personnel who would be reported here could include program managers, program support staff, supervisors and line staff. **)</t>
  </si>
  <si>
    <t xml:space="preserve"> -Professional Fees/ (Only program related professional fees.)</t>
  </si>
  <si>
    <t>(Operating costs for program personnel, insurance, utilities, equipment, maintenance, legal services, purchasing, professional fees, postage, supplies, telephone, food/household supplies, auto allowance, vehicle costs.)</t>
  </si>
  <si>
    <t xml:space="preserve"> -Space costs for program personnel</t>
  </si>
  <si>
    <t>Special Costs-Assistance to Individuals</t>
  </si>
  <si>
    <t>**It is possible that some positions may have duties that are classified as Administration and duties that are classified as Program.  If this is the case, the costs should be allocated in a reasonable manner between the administration and program categories.</t>
  </si>
  <si>
    <t>Other2:</t>
  </si>
  <si>
    <t>Other3:</t>
  </si>
  <si>
    <t>Other4:</t>
  </si>
  <si>
    <t xml:space="preserve">NOTE: In General, 1 FTE = 2080 hours.  Divide total hours for the position/category by 2080 to get the number of FTEs.  Match total salary for the position/category to the number of FTEs.  </t>
  </si>
  <si>
    <t>Other1:  Admin costs indirect</t>
  </si>
  <si>
    <t>Current Calendar Year Program Budget</t>
  </si>
  <si>
    <t>Next Calendar Year Proposed Program Budget</t>
  </si>
  <si>
    <t>Agency Administrative Cost Percen:</t>
  </si>
  <si>
    <t xml:space="preserve">CURRENT YEAR TOTAL PROGRAM BUDGET.  This is the total amount most recently budgeted for this program this year.  </t>
  </si>
  <si>
    <t xml:space="preserve">CURRENT YEAR COUNTY FUNDED ADMIN.  This is the Admin portion of the current year County-funded program budget.  </t>
  </si>
  <si>
    <t xml:space="preserve">CURRENT YEAR COUNTY FUNDED.  This is the County-funded portion of the total program budget.  Column 3 + Column 4 equals this column.  No entries needed in this column if using EXCEL Spreadsheet.  It will calculate automatically. </t>
  </si>
  <si>
    <t xml:space="preserve">CURRENT YEAR COUNTY FUNDED PROGRAM. This is the Program portion of the current year County-funded program budget. </t>
  </si>
  <si>
    <t>NEXT YEAR'S PROPOSED TOTAL BUDGET.  This is the proposed total program budget for next year.</t>
  </si>
  <si>
    <t>NEXT YEAR'S COUNTY FUNDED.  This is the County-funded portion of the total program budget.  Column 7 + Column 8 equals this column.  No entries needed in this column if using EXCEL Spreadsheet.  It will calculate automatically.</t>
  </si>
  <si>
    <t>NEXT YEAR'S COUNTY FUNDED ADMIN.  Using the County’s definition of Admin, distribute the costs in column 6 between this column and column 8.</t>
  </si>
  <si>
    <t>NEXT YEAR'S COUNTY FUNDED PROGRAM.  Costs not classified as Admin are classified as Program.  This column equals Column 6 minus Column 7.</t>
  </si>
  <si>
    <t>AGENCY ADMINISTRATIVE COST PERCENT.   This reflects the current year administrative cost percent.  Column 3 Current year County Funded Admin divided by column 2 Current year County Funded.</t>
  </si>
  <si>
    <t xml:space="preserve">AGENCY ADMINISTRATIVE COST PERCENT.  This reflects the next year's administrative cost percent.  Column 7 County Funded Admin divided by column 6 County Funded. </t>
  </si>
  <si>
    <t>PROPOSED PERSONNEL SCHEDULE FOR THIS PROGRAM IN NEXT CALENDAR YEAR</t>
  </si>
  <si>
    <r>
      <t xml:space="preserve">List by </t>
    </r>
    <r>
      <rPr>
        <u/>
        <sz val="12"/>
        <rFont val="Times New Roman"/>
        <family val="1"/>
      </rPr>
      <t>title</t>
    </r>
    <r>
      <rPr>
        <sz val="12"/>
        <rFont val="Times New Roman"/>
      </rPr>
      <t xml:space="preserve"> each position included in the current year and proposed year budgets. Please be consistent and use the same position title if the same position appears in more than one program. Do not fill in the name of the individual person working in the position. If there is money listed in county funded admin or program fields the position/category must be filled in.</t>
    </r>
  </si>
  <si>
    <t xml:space="preserve">CURRENT YEAR COUNTY FUNDED FTE.  Show the number of FTEs for each position funded by Dane County.  </t>
  </si>
  <si>
    <t xml:space="preserve">CURRENT YEAR COUNTY FUNDED SALARY.  Show the amount budgeted for each position funded by Dane County. The bottom line of this column should equal the amount on the Program Budget Salaries line - Column 2.  No entries needed in this column if using the EXCEL Spreadsheet.  If not using the Spreadsheet, Column 3 + Column 4 = Column 2. </t>
  </si>
  <si>
    <t>CURRENT YEAR COUNTY FUNDED ADMIN. These are the current year County-funded Admin salaries. The bottom line of this column should equal the amount on the Program Budget Salaries line – Column 3.</t>
  </si>
  <si>
    <t>CURRENT YEAR COUNTY FUNDED PROGRAM. These are the current year County-funded Program salaries. The bottom line of this column should equal the amount on the Program Budget Salaries line – Column 4.</t>
  </si>
  <si>
    <t>NEXT YEAR'S COUNTY FUNDED FTE.  Show the number of FTEs for each position funded by Dane County being proposed for next year.</t>
  </si>
  <si>
    <t>NEXT YEAR'S COUNTY FUNDED SALARY.  Show the amount budgeted for each position funded by Dane County being proposed for next year.  The bottom line of this column should equal the amount on the Program Budget Salaries line - Column 6.  No entries needed in this column if using the EXCEL Spreadsheet.  If not using the Spreadsheet, Column 7 + Column 8 = Column 6.</t>
  </si>
  <si>
    <t>NEXT YEAR'S COUNTY FUNDED ADMIN.  Using the County’s definition of Admin, distribute the proposed salary for each postition between this column and column 8. The bottom line of this column should equal the amount shown on the Program Budget Schedule - County Funded Admin Salaries(Column 7). For each position, Column 7 + Column 8 = Column 6.</t>
  </si>
  <si>
    <t>NEXT YEAR'S COUNTY FUNDED PROGRAM. These are next year's proposed County-funded Program salaries. The bottom line of this column should equal the amount on the Program Budget Schedule - County Funded Program Salaries(Column 8). For each position, Column 7 + Column 8 = Column 6.</t>
  </si>
  <si>
    <t>NEXT YEAR'S AVERAGE ANNUAL SALARY.  No entries needed in this column if using the EXCEL Spreadsheet.  It will calculate automatically.  If not using Spreadsheet, Column 6 divided by Column 5 = Average Annual Salary.</t>
  </si>
  <si>
    <t>NEXT YEAR'S AVERAGE HOURLY SALARY. No entries needed in this column if using the EXCEL Spreadsheet.  It will calculate automatically.  If not using Spreadsheet, Column 9 divided by Column 5a = Average Hourly Wage.</t>
  </si>
  <si>
    <t>CURRENT YEAR PERSONNEL SCHEDULE FOR THIS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</si>
</sst>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 #,##0_-;_-* &quot;-&quot;??_-;_-@_-"/>
    <numFmt numFmtId="166" formatCode="#,##0.0000_);[Red]\(#,##0.0000\)"/>
  </numFmts>
  <fonts count="14" x14ac:knownFonts="1">
    <font>
      <sz val="12"/>
      <name val="Times New Roman"/>
    </font>
    <font>
      <sz val="12"/>
      <name val="Times New Roman"/>
      <family val="1"/>
    </font>
    <font>
      <sz val="14"/>
      <name val="Times New Roman"/>
      <family val="1"/>
    </font>
    <font>
      <sz val="12"/>
      <name val="Times New Roman"/>
      <family val="1"/>
    </font>
    <font>
      <sz val="11"/>
      <name val="Times New Roman"/>
      <family val="1"/>
    </font>
    <font>
      <b/>
      <sz val="11"/>
      <name val="Times New Roman"/>
      <family val="1"/>
    </font>
    <font>
      <b/>
      <sz val="9"/>
      <name val="Times New Roman"/>
      <family val="1"/>
    </font>
    <font>
      <b/>
      <sz val="12"/>
      <name val="Times New Roman"/>
      <family val="1"/>
    </font>
    <font>
      <b/>
      <sz val="14"/>
      <name val="Times New Roman"/>
      <family val="1"/>
    </font>
    <font>
      <b/>
      <sz val="10"/>
      <name val="Times New Roman"/>
      <family val="1"/>
    </font>
    <font>
      <b/>
      <u val="double"/>
      <sz val="12"/>
      <name val="Times New Roman"/>
      <family val="1"/>
    </font>
    <font>
      <u/>
      <sz val="14"/>
      <name val="Times New Roman"/>
      <family val="1"/>
    </font>
    <font>
      <b/>
      <u/>
      <sz val="12"/>
      <name val="Times New Roman"/>
      <family val="1"/>
    </font>
    <font>
      <u/>
      <sz val="12"/>
      <name val="Times New Roman"/>
      <family val="1"/>
    </font>
  </fonts>
  <fills count="4">
    <fill>
      <patternFill patternType="none"/>
    </fill>
    <fill>
      <patternFill patternType="gray125"/>
    </fill>
    <fill>
      <patternFill patternType="solid">
        <fgColor indexed="23"/>
        <bgColor indexed="64"/>
      </patternFill>
    </fill>
    <fill>
      <patternFill patternType="solid">
        <fgColor indexed="47"/>
        <bgColor indexed="64"/>
      </patternFill>
    </fill>
  </fills>
  <borders count="51">
    <border>
      <left/>
      <right/>
      <top/>
      <bottom/>
      <diagonal/>
    </border>
    <border>
      <left/>
      <right/>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ck">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n">
        <color indexed="64"/>
      </left>
      <right style="medium">
        <color indexed="64"/>
      </right>
      <top style="medium">
        <color indexed="64"/>
      </top>
      <bottom/>
      <diagonal/>
    </border>
    <border>
      <left style="thick">
        <color indexed="64"/>
      </left>
      <right/>
      <top/>
      <bottom style="thin">
        <color indexed="64"/>
      </bottom>
      <diagonal/>
    </border>
    <border>
      <left style="thin">
        <color indexed="64"/>
      </left>
      <right style="thin">
        <color indexed="64"/>
      </right>
      <top/>
      <bottom style="thin">
        <color indexed="64"/>
      </bottom>
      <diagonal/>
    </border>
    <border>
      <left style="thick">
        <color indexed="64"/>
      </left>
      <right/>
      <top style="thin">
        <color indexed="64"/>
      </top>
      <bottom/>
      <diagonal/>
    </border>
    <border>
      <left style="thin">
        <color indexed="64"/>
      </left>
      <right style="thin">
        <color indexed="64"/>
      </right>
      <top/>
      <bottom/>
      <diagonal/>
    </border>
    <border>
      <left style="thick">
        <color indexed="64"/>
      </left>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ck">
        <color indexed="64"/>
      </left>
      <right/>
      <top style="thin">
        <color indexed="64"/>
      </top>
      <bottom style="thick">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214">
    <xf numFmtId="0" fontId="0" fillId="0" borderId="0" xfId="0"/>
    <xf numFmtId="0" fontId="3" fillId="0" borderId="1" xfId="0" applyFont="1" applyBorder="1"/>
    <xf numFmtId="0" fontId="3" fillId="0" borderId="0" xfId="0" applyFont="1" applyBorder="1"/>
    <xf numFmtId="0" fontId="3" fillId="0" borderId="0" xfId="0" applyFont="1"/>
    <xf numFmtId="0" fontId="4" fillId="0" borderId="0" xfId="0" applyFont="1"/>
    <xf numFmtId="0" fontId="4" fillId="0" borderId="2" xfId="0" applyFont="1" applyBorder="1"/>
    <xf numFmtId="0" fontId="4" fillId="0" borderId="0" xfId="0" applyFont="1" applyBorder="1"/>
    <xf numFmtId="0" fontId="5" fillId="0" borderId="0" xfId="0" applyFont="1"/>
    <xf numFmtId="0" fontId="4" fillId="0" borderId="3" xfId="0" applyFont="1" applyBorder="1"/>
    <xf numFmtId="10" fontId="4" fillId="0" borderId="0" xfId="0" applyNumberFormat="1" applyFont="1"/>
    <xf numFmtId="10" fontId="5" fillId="0" borderId="0" xfId="0" applyNumberFormat="1" applyFont="1"/>
    <xf numFmtId="0" fontId="6" fillId="0" borderId="2" xfId="0" applyFont="1" applyBorder="1"/>
    <xf numFmtId="0" fontId="6" fillId="0" borderId="0" xfId="0" applyFont="1" applyBorder="1"/>
    <xf numFmtId="10" fontId="6" fillId="0" borderId="0" xfId="0" applyNumberFormat="1" applyFont="1"/>
    <xf numFmtId="0" fontId="6" fillId="0" borderId="0" xfId="0" applyFont="1"/>
    <xf numFmtId="0" fontId="6" fillId="0" borderId="4" xfId="0" applyFont="1" applyBorder="1"/>
    <xf numFmtId="0" fontId="6" fillId="0" borderId="1" xfId="0" applyFont="1" applyBorder="1"/>
    <xf numFmtId="0" fontId="7" fillId="0" borderId="0" xfId="0" applyFont="1" applyAlignment="1">
      <alignment horizontal="centerContinuous"/>
    </xf>
    <xf numFmtId="0" fontId="7" fillId="0" borderId="0" xfId="0" applyFont="1"/>
    <xf numFmtId="0" fontId="0" fillId="0" borderId="0" xfId="0" applyAlignment="1">
      <alignment wrapText="1"/>
    </xf>
    <xf numFmtId="0" fontId="7" fillId="0" borderId="0" xfId="0" applyFont="1" applyAlignment="1">
      <alignment vertical="top"/>
    </xf>
    <xf numFmtId="0" fontId="7" fillId="0" borderId="0" xfId="0" applyFont="1" applyAlignment="1">
      <alignment horizontal="center"/>
    </xf>
    <xf numFmtId="38" fontId="7" fillId="0" borderId="5" xfId="0" applyNumberFormat="1" applyFont="1" applyBorder="1"/>
    <xf numFmtId="0" fontId="7" fillId="0" borderId="2" xfId="0" applyFont="1" applyBorder="1" applyAlignment="1">
      <alignment horizontal="centerContinuous"/>
    </xf>
    <xf numFmtId="0" fontId="7" fillId="0" borderId="6" xfId="0" applyFont="1" applyBorder="1" applyAlignment="1">
      <alignment horizontal="centerContinuous"/>
    </xf>
    <xf numFmtId="0" fontId="7" fillId="0" borderId="4" xfId="0" applyFont="1" applyBorder="1" applyAlignment="1">
      <alignment horizontal="center"/>
    </xf>
    <xf numFmtId="0" fontId="7" fillId="0" borderId="4" xfId="0" applyFont="1" applyBorder="1" applyAlignment="1">
      <alignment horizontal="centerContinuous"/>
    </xf>
    <xf numFmtId="0" fontId="7" fillId="0" borderId="7" xfId="0" applyFont="1" applyBorder="1" applyAlignment="1">
      <alignment horizontal="center"/>
    </xf>
    <xf numFmtId="0" fontId="3" fillId="0" borderId="0" xfId="0" applyFont="1" applyAlignment="1">
      <alignment horizontal="centerContinuous"/>
    </xf>
    <xf numFmtId="0" fontId="7" fillId="0" borderId="0" xfId="0" applyFont="1" applyAlignment="1">
      <alignment horizontal="centerContinuous" vertical="top"/>
    </xf>
    <xf numFmtId="0" fontId="7" fillId="0" borderId="0" xfId="0" applyFont="1" applyAlignment="1">
      <alignment vertical="top" wrapText="1"/>
    </xf>
    <xf numFmtId="14" fontId="0" fillId="0" borderId="0" xfId="0" quotePrefix="1" applyNumberFormat="1" applyAlignment="1">
      <alignment horizontal="right"/>
    </xf>
    <xf numFmtId="0" fontId="7" fillId="0" borderId="8" xfId="0" applyFont="1" applyBorder="1"/>
    <xf numFmtId="0" fontId="7" fillId="0" borderId="2" xfId="0" applyFont="1" applyBorder="1"/>
    <xf numFmtId="0" fontId="7" fillId="0" borderId="4" xfId="0" applyFont="1" applyBorder="1"/>
    <xf numFmtId="0" fontId="2" fillId="0" borderId="9" xfId="0" applyFont="1" applyBorder="1"/>
    <xf numFmtId="0" fontId="2" fillId="0" borderId="4" xfId="0" applyFont="1" applyBorder="1"/>
    <xf numFmtId="0" fontId="2" fillId="0" borderId="1" xfId="0" applyFont="1" applyBorder="1"/>
    <xf numFmtId="0" fontId="7" fillId="0" borderId="0" xfId="0" applyFont="1" applyBorder="1"/>
    <xf numFmtId="0" fontId="7" fillId="0" borderId="2" xfId="0" quotePrefix="1" applyFont="1" applyBorder="1" applyAlignment="1">
      <alignment horizontal="center"/>
    </xf>
    <xf numFmtId="0" fontId="7" fillId="0" borderId="4" xfId="0" quotePrefix="1" applyFont="1" applyBorder="1" applyAlignment="1">
      <alignment horizontal="center"/>
    </xf>
    <xf numFmtId="0" fontId="8" fillId="0" borderId="8" xfId="0" applyFont="1" applyBorder="1"/>
    <xf numFmtId="0" fontId="8" fillId="0" borderId="10" xfId="0" applyFont="1" applyBorder="1"/>
    <xf numFmtId="0" fontId="2" fillId="0" borderId="11" xfId="0" applyFont="1" applyBorder="1"/>
    <xf numFmtId="0" fontId="2" fillId="0" borderId="8" xfId="0" applyFont="1" applyBorder="1"/>
    <xf numFmtId="0" fontId="2" fillId="0" borderId="12" xfId="0" applyFont="1" applyBorder="1"/>
    <xf numFmtId="0" fontId="2" fillId="0" borderId="13" xfId="0" applyFont="1" applyBorder="1"/>
    <xf numFmtId="0" fontId="8" fillId="0" borderId="12" xfId="0" applyFont="1" applyBorder="1"/>
    <xf numFmtId="0" fontId="8" fillId="0" borderId="13" xfId="0" applyFont="1" applyBorder="1" applyAlignment="1">
      <alignment horizontal="right"/>
    </xf>
    <xf numFmtId="38" fontId="8" fillId="0" borderId="14" xfId="0" applyNumberFormat="1" applyFont="1" applyBorder="1"/>
    <xf numFmtId="38" fontId="8" fillId="0" borderId="15" xfId="0" applyNumberFormat="1" applyFont="1" applyBorder="1"/>
    <xf numFmtId="38" fontId="8" fillId="0" borderId="12" xfId="0" applyNumberFormat="1" applyFont="1" applyBorder="1"/>
    <xf numFmtId="38" fontId="8" fillId="0" borderId="16" xfId="0" applyNumberFormat="1" applyFont="1" applyBorder="1"/>
    <xf numFmtId="38" fontId="2" fillId="0" borderId="11" xfId="0" applyNumberFormat="1" applyFont="1" applyBorder="1"/>
    <xf numFmtId="38" fontId="2" fillId="0" borderId="10" xfId="0" applyNumberFormat="1" applyFont="1" applyBorder="1"/>
    <xf numFmtId="38" fontId="2" fillId="0" borderId="9" xfId="0" applyNumberFormat="1" applyFont="1" applyBorder="1"/>
    <xf numFmtId="38" fontId="2" fillId="0" borderId="8" xfId="0" applyNumberFormat="1" applyFont="1" applyBorder="1"/>
    <xf numFmtId="38" fontId="7" fillId="0" borderId="17" xfId="0" applyNumberFormat="1" applyFont="1" applyBorder="1"/>
    <xf numFmtId="0" fontId="2" fillId="0" borderId="13" xfId="0" quotePrefix="1" applyFont="1" applyBorder="1" applyAlignment="1">
      <alignment horizontal="left"/>
    </xf>
    <xf numFmtId="0" fontId="2" fillId="0" borderId="2" xfId="0" applyFont="1" applyBorder="1"/>
    <xf numFmtId="0" fontId="2" fillId="0" borderId="0" xfId="0" applyFont="1" applyBorder="1"/>
    <xf numFmtId="0" fontId="8" fillId="0" borderId="2" xfId="0" applyFont="1" applyBorder="1"/>
    <xf numFmtId="38" fontId="8" fillId="0" borderId="11" xfId="0" applyNumberFormat="1" applyFont="1" applyBorder="1"/>
    <xf numFmtId="38" fontId="8" fillId="0" borderId="18" xfId="0" applyNumberFormat="1" applyFont="1" applyBorder="1"/>
    <xf numFmtId="38" fontId="8" fillId="0" borderId="4" xfId="0" applyNumberFormat="1" applyFont="1" applyBorder="1"/>
    <xf numFmtId="0" fontId="8" fillId="0" borderId="4" xfId="0" applyFont="1" applyBorder="1"/>
    <xf numFmtId="0" fontId="8" fillId="0" borderId="1" xfId="0" applyFont="1" applyBorder="1"/>
    <xf numFmtId="38" fontId="2" fillId="0" borderId="2" xfId="0" applyNumberFormat="1" applyFont="1" applyBorder="1"/>
    <xf numFmtId="38" fontId="2" fillId="0" borderId="19" xfId="0" applyNumberFormat="1" applyFont="1" applyBorder="1"/>
    <xf numFmtId="0" fontId="2" fillId="0" borderId="10" xfId="0" applyFont="1" applyBorder="1"/>
    <xf numFmtId="38" fontId="8" fillId="0" borderId="8" xfId="0" applyNumberFormat="1" applyFont="1" applyBorder="1"/>
    <xf numFmtId="38" fontId="8" fillId="0" borderId="9" xfId="0" applyNumberFormat="1" applyFont="1" applyBorder="1"/>
    <xf numFmtId="0" fontId="8" fillId="0" borderId="0" xfId="0" applyFont="1" applyBorder="1"/>
    <xf numFmtId="38" fontId="2" fillId="0" borderId="6" xfId="0" applyNumberFormat="1" applyFont="1" applyBorder="1"/>
    <xf numFmtId="38" fontId="8" fillId="0" borderId="20" xfId="0" applyNumberFormat="1" applyFont="1" applyBorder="1"/>
    <xf numFmtId="38" fontId="8" fillId="0" borderId="5" xfId="0" applyNumberFormat="1" applyFont="1" applyBorder="1"/>
    <xf numFmtId="38" fontId="8" fillId="0" borderId="21" xfId="0" applyNumberFormat="1" applyFont="1" applyBorder="1"/>
    <xf numFmtId="38" fontId="8" fillId="0" borderId="22" xfId="0" applyNumberFormat="1" applyFont="1" applyBorder="1"/>
    <xf numFmtId="0" fontId="2" fillId="0" borderId="23" xfId="0" applyFont="1" applyBorder="1"/>
    <xf numFmtId="10" fontId="2" fillId="0" borderId="24" xfId="0" applyNumberFormat="1" applyFont="1" applyBorder="1" applyAlignment="1">
      <alignment horizontal="right"/>
    </xf>
    <xf numFmtId="0" fontId="7" fillId="0" borderId="25" xfId="0" applyFont="1" applyBorder="1" applyAlignment="1">
      <alignment horizontal="centerContinuous"/>
    </xf>
    <xf numFmtId="0" fontId="7" fillId="0" borderId="26" xfId="0" applyFont="1" applyBorder="1" applyAlignment="1">
      <alignment horizontal="centerContinuous"/>
    </xf>
    <xf numFmtId="0" fontId="7" fillId="0" borderId="27" xfId="0" applyFont="1" applyBorder="1" applyAlignment="1">
      <alignment horizontal="centerContinuous"/>
    </xf>
    <xf numFmtId="0" fontId="7" fillId="0" borderId="28" xfId="0" applyFont="1" applyBorder="1" applyAlignment="1">
      <alignment horizontal="centerContinuous"/>
    </xf>
    <xf numFmtId="0" fontId="7" fillId="0" borderId="14" xfId="0" applyFont="1" applyBorder="1" applyAlignment="1">
      <alignment horizontal="centerContinuous"/>
    </xf>
    <xf numFmtId="0" fontId="7" fillId="0" borderId="12" xfId="0" applyFont="1" applyBorder="1" applyAlignment="1">
      <alignment horizontal="center"/>
    </xf>
    <xf numFmtId="0" fontId="7" fillId="0" borderId="12" xfId="0" applyFont="1" applyBorder="1" applyAlignment="1">
      <alignment horizontal="centerContinuous"/>
    </xf>
    <xf numFmtId="0" fontId="7" fillId="0" borderId="16" xfId="0" applyFont="1" applyBorder="1" applyAlignment="1">
      <alignment horizontal="centerContinuous"/>
    </xf>
    <xf numFmtId="0" fontId="7" fillId="0" borderId="15" xfId="0" applyFont="1" applyBorder="1" applyAlignment="1">
      <alignment horizontal="centerContinuous"/>
    </xf>
    <xf numFmtId="49" fontId="7" fillId="0" borderId="16" xfId="0" applyNumberFormat="1" applyFont="1" applyBorder="1" applyAlignment="1">
      <alignment horizontal="center"/>
    </xf>
    <xf numFmtId="0" fontId="7" fillId="0" borderId="11" xfId="0" applyFont="1" applyBorder="1" applyAlignment="1">
      <alignment horizontal="centerContinuous"/>
    </xf>
    <xf numFmtId="0" fontId="7" fillId="0" borderId="8" xfId="0" applyFont="1" applyBorder="1" applyAlignment="1">
      <alignment horizontal="center"/>
    </xf>
    <xf numFmtId="0" fontId="7" fillId="0" borderId="8" xfId="0" applyFont="1" applyBorder="1" applyAlignment="1">
      <alignment horizontal="centerContinuous"/>
    </xf>
    <xf numFmtId="0" fontId="7" fillId="0" borderId="9" xfId="0" applyFont="1" applyBorder="1" applyAlignment="1">
      <alignment horizontal="center"/>
    </xf>
    <xf numFmtId="10" fontId="7" fillId="0" borderId="9" xfId="0" applyNumberFormat="1" applyFont="1" applyBorder="1" applyAlignment="1">
      <alignment horizontal="center"/>
    </xf>
    <xf numFmtId="0" fontId="7" fillId="0" borderId="19" xfId="0" applyFont="1" applyBorder="1" applyAlignment="1">
      <alignment horizontal="centerContinuous"/>
    </xf>
    <xf numFmtId="0" fontId="7" fillId="0" borderId="2" xfId="0" applyFont="1" applyBorder="1" applyAlignment="1">
      <alignment horizontal="center"/>
    </xf>
    <xf numFmtId="10" fontId="7" fillId="0" borderId="6" xfId="0" applyNumberFormat="1" applyFont="1" applyBorder="1" applyAlignment="1">
      <alignment horizontal="center"/>
    </xf>
    <xf numFmtId="0" fontId="7" fillId="0" borderId="18" xfId="0" applyFont="1" applyBorder="1" applyAlignment="1">
      <alignment horizontal="centerContinuous"/>
    </xf>
    <xf numFmtId="10" fontId="7" fillId="0" borderId="7" xfId="0" applyNumberFormat="1" applyFont="1" applyBorder="1" applyAlignment="1">
      <alignment horizontal="center"/>
    </xf>
    <xf numFmtId="10" fontId="7" fillId="0" borderId="0" xfId="0" applyNumberFormat="1" applyFont="1"/>
    <xf numFmtId="0" fontId="3" fillId="0" borderId="3" xfId="0" applyFont="1" applyBorder="1"/>
    <xf numFmtId="0" fontId="7" fillId="0" borderId="29" xfId="0" applyFont="1" applyBorder="1" applyAlignment="1">
      <alignment horizontal="centerContinuous"/>
    </xf>
    <xf numFmtId="0" fontId="7" fillId="0" borderId="30" xfId="0" applyFont="1" applyBorder="1" applyAlignment="1">
      <alignment horizontal="center"/>
    </xf>
    <xf numFmtId="0" fontId="7" fillId="0" borderId="31" xfId="0" applyFont="1" applyBorder="1" applyAlignment="1">
      <alignment horizontal="centerContinuous"/>
    </xf>
    <xf numFmtId="0" fontId="7" fillId="0" borderId="32" xfId="0" applyFont="1" applyBorder="1" applyAlignment="1">
      <alignment horizontal="center"/>
    </xf>
    <xf numFmtId="0" fontId="7" fillId="0" borderId="6" xfId="0" applyFont="1" applyBorder="1" applyAlignment="1">
      <alignment horizontal="center"/>
    </xf>
    <xf numFmtId="0" fontId="7" fillId="0" borderId="33" xfId="0" applyFont="1" applyBorder="1" applyAlignment="1">
      <alignment horizontal="centerContinuous"/>
    </xf>
    <xf numFmtId="0" fontId="7" fillId="0" borderId="19" xfId="0" applyFont="1" applyBorder="1" applyAlignment="1">
      <alignment horizontal="center"/>
    </xf>
    <xf numFmtId="166" fontId="7" fillId="0" borderId="20" xfId="0" applyNumberFormat="1" applyFont="1" applyBorder="1"/>
    <xf numFmtId="0" fontId="9" fillId="0" borderId="2" xfId="0" applyFont="1" applyBorder="1" applyAlignment="1">
      <alignment horizontal="left"/>
    </xf>
    <xf numFmtId="0" fontId="7" fillId="0" borderId="0" xfId="0" applyFont="1" applyBorder="1" applyAlignment="1">
      <alignment horizontal="centerContinuous"/>
    </xf>
    <xf numFmtId="0" fontId="7" fillId="0" borderId="34" xfId="0" applyFont="1" applyBorder="1" applyAlignment="1">
      <alignment horizontal="right"/>
    </xf>
    <xf numFmtId="0" fontId="3" fillId="0" borderId="2" xfId="0" applyFont="1" applyBorder="1" applyAlignment="1">
      <alignment vertical="center"/>
    </xf>
    <xf numFmtId="0" fontId="9" fillId="0" borderId="29" xfId="0" applyFont="1" applyBorder="1" applyAlignment="1">
      <alignment horizontal="centerContinuous" vertical="center"/>
    </xf>
    <xf numFmtId="0" fontId="9" fillId="0" borderId="4" xfId="0" applyFont="1" applyBorder="1" applyAlignment="1">
      <alignment horizontal="center" vertical="center"/>
    </xf>
    <xf numFmtId="0" fontId="9" fillId="0" borderId="4" xfId="0" applyFont="1" applyBorder="1" applyAlignment="1">
      <alignment horizontal="centerContinuous" vertical="center"/>
    </xf>
    <xf numFmtId="0" fontId="9" fillId="0" borderId="30" xfId="0" applyFont="1" applyBorder="1" applyAlignment="1">
      <alignment horizontal="center" vertical="center"/>
    </xf>
    <xf numFmtId="0" fontId="9" fillId="0" borderId="7" xfId="0" applyFont="1" applyBorder="1" applyAlignment="1">
      <alignment horizontal="centerContinuous" vertical="center"/>
    </xf>
    <xf numFmtId="0" fontId="7" fillId="0" borderId="35" xfId="0" applyFont="1" applyBorder="1" applyAlignment="1">
      <alignment horizontal="centerContinuous" vertical="center"/>
    </xf>
    <xf numFmtId="0" fontId="7" fillId="0" borderId="36" xfId="0" applyFont="1" applyBorder="1" applyAlignment="1">
      <alignment horizontal="centerContinuous" vertical="center"/>
    </xf>
    <xf numFmtId="0" fontId="7" fillId="0" borderId="0" xfId="0" applyFont="1" applyAlignment="1">
      <alignment horizontal="left" vertical="center" wrapText="1"/>
    </xf>
    <xf numFmtId="0" fontId="9" fillId="0" borderId="18" xfId="0" applyFont="1" applyBorder="1" applyAlignment="1">
      <alignment horizontal="center" vertical="center"/>
    </xf>
    <xf numFmtId="0" fontId="7" fillId="0" borderId="18" xfId="0" applyFont="1" applyBorder="1" applyAlignment="1">
      <alignment horizontal="center"/>
    </xf>
    <xf numFmtId="165" fontId="3" fillId="0" borderId="0" xfId="1" applyNumberFormat="1" applyFont="1"/>
    <xf numFmtId="165" fontId="3" fillId="0" borderId="0" xfId="1" applyNumberFormat="1" applyFont="1" applyAlignment="1">
      <alignment horizontal="centerContinuous"/>
    </xf>
    <xf numFmtId="0" fontId="9" fillId="0" borderId="37" xfId="0" applyFont="1" applyBorder="1" applyAlignment="1">
      <alignment horizontal="centerContinuous" vertical="center"/>
    </xf>
    <xf numFmtId="166" fontId="7" fillId="0" borderId="38" xfId="0" applyNumberFormat="1" applyFont="1" applyBorder="1"/>
    <xf numFmtId="0" fontId="7" fillId="0" borderId="32" xfId="0" applyFont="1" applyBorder="1" applyAlignment="1">
      <alignment horizontal="centerContinuous"/>
    </xf>
    <xf numFmtId="0" fontId="7" fillId="0" borderId="30" xfId="0" applyFont="1" applyBorder="1" applyAlignment="1">
      <alignment horizontal="centerContinuous"/>
    </xf>
    <xf numFmtId="0" fontId="7" fillId="0" borderId="0" xfId="0" quotePrefix="1" applyFont="1" applyAlignment="1">
      <alignment horizontal="left" vertical="top"/>
    </xf>
    <xf numFmtId="0" fontId="7" fillId="0" borderId="7" xfId="0" quotePrefix="1" applyFont="1" applyBorder="1" applyAlignment="1">
      <alignment horizontal="center"/>
    </xf>
    <xf numFmtId="0" fontId="0" fillId="0" borderId="0" xfId="0" applyAlignment="1">
      <alignment vertical="top" wrapText="1"/>
    </xf>
    <xf numFmtId="0" fontId="11" fillId="0" borderId="0" xfId="0" applyFont="1" applyAlignment="1">
      <alignment horizontal="center" vertical="top" wrapText="1"/>
    </xf>
    <xf numFmtId="0" fontId="12" fillId="0" borderId="0" xfId="0" applyFont="1" applyAlignment="1">
      <alignment vertical="top" wrapText="1"/>
    </xf>
    <xf numFmtId="0" fontId="0" fillId="0" borderId="0" xfId="0" quotePrefix="1" applyAlignment="1">
      <alignment horizontal="left" vertical="top" wrapText="1"/>
    </xf>
    <xf numFmtId="0" fontId="0" fillId="0" borderId="0" xfId="0" applyAlignment="1">
      <alignment horizontal="left" vertical="top" wrapText="1"/>
    </xf>
    <xf numFmtId="0" fontId="8" fillId="0" borderId="39" xfId="0" applyFont="1" applyBorder="1" applyAlignment="1">
      <alignment horizontal="right"/>
    </xf>
    <xf numFmtId="38" fontId="2" fillId="0" borderId="19" xfId="0" applyNumberFormat="1" applyFont="1" applyBorder="1" applyProtection="1">
      <protection locked="0"/>
    </xf>
    <xf numFmtId="38" fontId="2" fillId="0" borderId="11" xfId="0" applyNumberFormat="1" applyFont="1" applyBorder="1" applyProtection="1">
      <protection locked="0"/>
    </xf>
    <xf numFmtId="38" fontId="2" fillId="0" borderId="18" xfId="0" quotePrefix="1" applyNumberFormat="1" applyFont="1" applyBorder="1" applyAlignment="1" applyProtection="1">
      <alignment horizontal="right"/>
      <protection locked="0"/>
    </xf>
    <xf numFmtId="38" fontId="2" fillId="0" borderId="18" xfId="0" applyNumberFormat="1" applyFont="1" applyBorder="1" applyProtection="1">
      <protection locked="0"/>
    </xf>
    <xf numFmtId="38" fontId="2" fillId="0" borderId="14" xfId="0" applyNumberFormat="1" applyFont="1" applyBorder="1" applyProtection="1">
      <protection locked="0"/>
    </xf>
    <xf numFmtId="38" fontId="2" fillId="0" borderId="12" xfId="0" applyNumberFormat="1" applyFont="1" applyBorder="1" applyProtection="1">
      <protection locked="0"/>
    </xf>
    <xf numFmtId="38" fontId="2" fillId="0" borderId="16" xfId="0" applyNumberFormat="1" applyFont="1" applyBorder="1" applyProtection="1">
      <protection locked="0"/>
    </xf>
    <xf numFmtId="38" fontId="2" fillId="0" borderId="30" xfId="0" applyNumberFormat="1" applyFont="1" applyBorder="1" applyProtection="1">
      <protection locked="0"/>
    </xf>
    <xf numFmtId="38" fontId="2" fillId="0" borderId="7" xfId="0" applyNumberFormat="1" applyFont="1" applyBorder="1" applyProtection="1">
      <protection locked="0"/>
    </xf>
    <xf numFmtId="38" fontId="2" fillId="0" borderId="8" xfId="0" applyNumberFormat="1" applyFont="1" applyBorder="1" applyProtection="1">
      <protection locked="0"/>
    </xf>
    <xf numFmtId="38" fontId="2" fillId="0" borderId="9" xfId="0" applyNumberFormat="1" applyFont="1" applyBorder="1" applyProtection="1">
      <protection locked="0"/>
    </xf>
    <xf numFmtId="38" fontId="2" fillId="0" borderId="4" xfId="0" applyNumberFormat="1" applyFont="1" applyBorder="1" applyProtection="1">
      <protection locked="0"/>
    </xf>
    <xf numFmtId="38" fontId="2" fillId="0" borderId="15" xfId="0" applyNumberFormat="1" applyFont="1" applyBorder="1" applyProtection="1">
      <protection locked="0"/>
    </xf>
    <xf numFmtId="38" fontId="2" fillId="0" borderId="40" xfId="0" applyNumberFormat="1" applyFont="1" applyBorder="1" applyProtection="1">
      <protection locked="0"/>
    </xf>
    <xf numFmtId="38" fontId="2" fillId="0" borderId="1" xfId="0" applyNumberFormat="1" applyFont="1" applyBorder="1" applyProtection="1">
      <protection locked="0"/>
    </xf>
    <xf numFmtId="38" fontId="3" fillId="0" borderId="12" xfId="0" applyNumberFormat="1" applyFont="1" applyBorder="1" applyProtection="1">
      <protection locked="0"/>
    </xf>
    <xf numFmtId="38" fontId="3" fillId="0" borderId="4" xfId="0" applyNumberFormat="1" applyFont="1" applyBorder="1" applyProtection="1">
      <protection locked="0"/>
    </xf>
    <xf numFmtId="166" fontId="3" fillId="0" borderId="14" xfId="0" applyNumberFormat="1" applyFont="1" applyBorder="1" applyProtection="1">
      <protection locked="0"/>
    </xf>
    <xf numFmtId="166" fontId="3" fillId="0" borderId="18" xfId="0" applyNumberFormat="1" applyFont="1" applyBorder="1" applyProtection="1">
      <protection locked="0"/>
    </xf>
    <xf numFmtId="0" fontId="3" fillId="0" borderId="12" xfId="0" applyFont="1" applyBorder="1" applyProtection="1">
      <protection locked="0"/>
    </xf>
    <xf numFmtId="166" fontId="3" fillId="0" borderId="41" xfId="0" applyNumberFormat="1" applyFont="1" applyBorder="1" applyAlignment="1" applyProtection="1">
      <alignment horizontal="left" indent="2"/>
      <protection locked="0"/>
    </xf>
    <xf numFmtId="0" fontId="3" fillId="0" borderId="4" xfId="0" applyFont="1" applyBorder="1" applyProtection="1">
      <protection locked="0"/>
    </xf>
    <xf numFmtId="166" fontId="3" fillId="0" borderId="29" xfId="0" applyNumberFormat="1" applyFont="1" applyBorder="1" applyAlignment="1" applyProtection="1">
      <alignment horizontal="left" indent="2"/>
      <protection locked="0"/>
    </xf>
    <xf numFmtId="165" fontId="3" fillId="0" borderId="15" xfId="1" applyNumberFormat="1" applyFont="1" applyBorder="1" applyProtection="1">
      <protection locked="0"/>
    </xf>
    <xf numFmtId="40" fontId="7" fillId="2" borderId="21" xfId="0" applyNumberFormat="1" applyFont="1" applyFill="1" applyBorder="1"/>
    <xf numFmtId="165" fontId="7" fillId="2" borderId="42" xfId="1" applyNumberFormat="1" applyFont="1" applyFill="1" applyBorder="1" applyProtection="1"/>
    <xf numFmtId="0" fontId="2" fillId="0" borderId="13" xfId="0" quotePrefix="1" applyFont="1" applyBorder="1" applyAlignment="1" applyProtection="1">
      <alignment horizontal="left"/>
      <protection locked="0"/>
    </xf>
    <xf numFmtId="0" fontId="2" fillId="0" borderId="0" xfId="0" quotePrefix="1" applyFont="1" applyBorder="1" applyAlignment="1" applyProtection="1">
      <alignment horizontal="left"/>
      <protection locked="0"/>
    </xf>
    <xf numFmtId="0" fontId="2" fillId="0" borderId="10" xfId="0" quotePrefix="1" applyFont="1" applyBorder="1" applyAlignment="1" applyProtection="1">
      <alignment horizontal="left"/>
      <protection locked="0"/>
    </xf>
    <xf numFmtId="0" fontId="3" fillId="0" borderId="0" xfId="0" quotePrefix="1" applyFont="1" applyBorder="1" applyAlignment="1">
      <alignment horizontal="left"/>
    </xf>
    <xf numFmtId="0" fontId="2" fillId="3" borderId="8" xfId="0" applyFont="1" applyFill="1" applyBorder="1"/>
    <xf numFmtId="38" fontId="2" fillId="3" borderId="30" xfId="0" applyNumberFormat="1" applyFont="1" applyFill="1" applyBorder="1"/>
    <xf numFmtId="38" fontId="2" fillId="3" borderId="4" xfId="0" applyNumberFormat="1" applyFont="1" applyFill="1" applyBorder="1"/>
    <xf numFmtId="38" fontId="2" fillId="3" borderId="12" xfId="0" applyNumberFormat="1" applyFont="1" applyFill="1" applyBorder="1"/>
    <xf numFmtId="38" fontId="8" fillId="3" borderId="15" xfId="0" applyNumberFormat="1" applyFont="1" applyFill="1" applyBorder="1"/>
    <xf numFmtId="38" fontId="2" fillId="3" borderId="43" xfId="0" applyNumberFormat="1" applyFont="1" applyFill="1" applyBorder="1"/>
    <xf numFmtId="38" fontId="2" fillId="3" borderId="15" xfId="0" applyNumberFormat="1" applyFont="1" applyFill="1" applyBorder="1"/>
    <xf numFmtId="38" fontId="2" fillId="3" borderId="2" xfId="0" applyNumberFormat="1" applyFont="1" applyFill="1" applyBorder="1"/>
    <xf numFmtId="38" fontId="8" fillId="3" borderId="8" xfId="0" applyNumberFormat="1" applyFont="1" applyFill="1" applyBorder="1"/>
    <xf numFmtId="38" fontId="2" fillId="3" borderId="8" xfId="0" applyNumberFormat="1" applyFont="1" applyFill="1" applyBorder="1"/>
    <xf numFmtId="38" fontId="8" fillId="3" borderId="12" xfId="0" applyNumberFormat="1" applyFont="1" applyFill="1" applyBorder="1"/>
    <xf numFmtId="38" fontId="8" fillId="3" borderId="5" xfId="0" applyNumberFormat="1" applyFont="1" applyFill="1" applyBorder="1"/>
    <xf numFmtId="38" fontId="2" fillId="3" borderId="4" xfId="0" applyNumberFormat="1" applyFont="1" applyFill="1" applyBorder="1" applyAlignment="1">
      <alignment horizontal="right"/>
    </xf>
    <xf numFmtId="38" fontId="2" fillId="3" borderId="32" xfId="0" applyNumberFormat="1" applyFont="1" applyFill="1" applyBorder="1"/>
    <xf numFmtId="38" fontId="8" fillId="3" borderId="4" xfId="0" applyNumberFormat="1" applyFont="1" applyFill="1" applyBorder="1"/>
    <xf numFmtId="38" fontId="8" fillId="3" borderId="42" xfId="0" applyNumberFormat="1" applyFont="1" applyFill="1" applyBorder="1"/>
    <xf numFmtId="10" fontId="2" fillId="3" borderId="6" xfId="0" applyNumberFormat="1" applyFont="1" applyFill="1" applyBorder="1" applyAlignment="1">
      <alignment horizontal="right"/>
    </xf>
    <xf numFmtId="10" fontId="2" fillId="3" borderId="7" xfId="0" applyNumberFormat="1" applyFont="1" applyFill="1" applyBorder="1" applyAlignment="1">
      <alignment horizontal="right"/>
    </xf>
    <xf numFmtId="10" fontId="2" fillId="3" borderId="16" xfId="0" applyNumberFormat="1" applyFont="1" applyFill="1" applyBorder="1" applyAlignment="1">
      <alignment horizontal="right"/>
    </xf>
    <xf numFmtId="10" fontId="8" fillId="3" borderId="16" xfId="0" applyNumberFormat="1" applyFont="1" applyFill="1" applyBorder="1" applyAlignment="1">
      <alignment horizontal="right"/>
    </xf>
    <xf numFmtId="10" fontId="2" fillId="3" borderId="9" xfId="0" applyNumberFormat="1" applyFont="1" applyFill="1" applyBorder="1" applyAlignment="1">
      <alignment horizontal="right"/>
    </xf>
    <xf numFmtId="0" fontId="2" fillId="3" borderId="9" xfId="0" applyFont="1" applyFill="1" applyBorder="1" applyAlignment="1">
      <alignment horizontal="right"/>
    </xf>
    <xf numFmtId="0" fontId="2" fillId="3" borderId="6" xfId="0" applyFont="1" applyFill="1" applyBorder="1" applyAlignment="1">
      <alignment horizontal="right"/>
    </xf>
    <xf numFmtId="0" fontId="2" fillId="3" borderId="7" xfId="0" applyFont="1" applyFill="1" applyBorder="1" applyAlignment="1">
      <alignment horizontal="right"/>
    </xf>
    <xf numFmtId="10" fontId="8" fillId="3" borderId="21" xfId="0" applyNumberFormat="1" applyFont="1" applyFill="1" applyBorder="1" applyAlignment="1">
      <alignment horizontal="right"/>
    </xf>
    <xf numFmtId="38" fontId="3" fillId="3" borderId="12" xfId="0" applyNumberFormat="1" applyFont="1" applyFill="1" applyBorder="1"/>
    <xf numFmtId="38" fontId="7" fillId="3" borderId="17" xfId="0" applyNumberFormat="1" applyFont="1" applyFill="1" applyBorder="1"/>
    <xf numFmtId="38" fontId="7" fillId="3" borderId="5" xfId="0" applyNumberFormat="1" applyFont="1" applyFill="1" applyBorder="1"/>
    <xf numFmtId="38" fontId="3" fillId="3" borderId="15" xfId="0" applyNumberFormat="1" applyFont="1" applyFill="1" applyBorder="1" applyAlignment="1">
      <alignment horizontal="right"/>
    </xf>
    <xf numFmtId="0" fontId="3" fillId="3" borderId="16" xfId="0" applyNumberFormat="1" applyFont="1" applyFill="1" applyBorder="1" applyAlignment="1">
      <alignment horizontal="right"/>
    </xf>
    <xf numFmtId="0" fontId="7" fillId="0" borderId="44" xfId="0" applyFont="1" applyBorder="1" applyAlignment="1" applyProtection="1">
      <alignment horizontal="centerContinuous"/>
      <protection locked="0"/>
    </xf>
    <xf numFmtId="0" fontId="7" fillId="0" borderId="45" xfId="0" applyFont="1" applyBorder="1" applyAlignment="1" applyProtection="1">
      <alignment horizontal="centerContinuous"/>
      <protection locked="0"/>
    </xf>
    <xf numFmtId="0" fontId="7" fillId="0" borderId="46" xfId="0" applyFont="1" applyBorder="1" applyAlignment="1" applyProtection="1">
      <alignment horizontal="centerContinuous"/>
      <protection locked="0"/>
    </xf>
    <xf numFmtId="0" fontId="7" fillId="0" borderId="47" xfId="0" applyFont="1" applyBorder="1" applyAlignment="1" applyProtection="1">
      <alignment horizontal="centerContinuous"/>
      <protection locked="0"/>
    </xf>
    <xf numFmtId="0" fontId="9" fillId="0" borderId="23" xfId="0" applyFont="1" applyBorder="1" applyAlignment="1" applyProtection="1">
      <alignment horizontal="centerContinuous" vertical="center"/>
      <protection locked="0"/>
    </xf>
    <xf numFmtId="0" fontId="7" fillId="0" borderId="48" xfId="0" applyFont="1" applyBorder="1" applyAlignment="1" applyProtection="1">
      <alignment horizontal="centerContinuous" vertical="center"/>
      <protection locked="0"/>
    </xf>
    <xf numFmtId="0" fontId="7" fillId="0" borderId="3" xfId="0" applyFont="1" applyBorder="1" applyAlignment="1" applyProtection="1">
      <alignment horizontal="centerContinuous" vertical="center"/>
      <protection locked="0"/>
    </xf>
    <xf numFmtId="0" fontId="9" fillId="0" borderId="48" xfId="0" applyFont="1" applyBorder="1" applyAlignment="1" applyProtection="1">
      <alignment horizontal="centerContinuous" vertical="center"/>
      <protection locked="0"/>
    </xf>
    <xf numFmtId="0" fontId="7" fillId="0" borderId="49" xfId="0" applyFont="1" applyBorder="1" applyAlignment="1" applyProtection="1">
      <alignment horizontal="centerContinuous" vertical="center"/>
      <protection locked="0"/>
    </xf>
    <xf numFmtId="0" fontId="7" fillId="0" borderId="50" xfId="0" applyFont="1" applyBorder="1" applyAlignment="1" applyProtection="1">
      <alignment horizontal="centerContinuous" vertical="center"/>
      <protection locked="0"/>
    </xf>
    <xf numFmtId="166" fontId="1" fillId="0" borderId="18" xfId="0" applyNumberFormat="1" applyFont="1" applyBorder="1" applyProtection="1">
      <protection locked="0"/>
    </xf>
    <xf numFmtId="166" fontId="1" fillId="0" borderId="14" xfId="0" applyNumberFormat="1" applyFont="1" applyBorder="1" applyProtection="1">
      <protection locked="0"/>
    </xf>
    <xf numFmtId="0" fontId="2" fillId="0" borderId="23" xfId="0" quotePrefix="1" applyFont="1" applyBorder="1" applyAlignment="1">
      <alignment horizontal="left"/>
    </xf>
    <xf numFmtId="0" fontId="1" fillId="0" borderId="0" xfId="0" quotePrefix="1" applyFont="1" applyAlignment="1">
      <alignment horizontal="left" wrapText="1"/>
    </xf>
    <xf numFmtId="0" fontId="1" fillId="0" borderId="0" xfId="0" applyFont="1" applyAlignment="1">
      <alignment wrapText="1"/>
    </xf>
    <xf numFmtId="0" fontId="1" fillId="0" borderId="0" xfId="0" quotePrefix="1"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showGridLines="0" showRowColHeaders="0" tabSelected="1" zoomScale="55" zoomScaleNormal="55" workbookViewId="0">
      <pane xSplit="2" ySplit="5" topLeftCell="C6" activePane="bottomRight" state="frozen"/>
      <selection activeCell="C59" sqref="C59"/>
      <selection pane="topRight" activeCell="C59" sqref="C59"/>
      <selection pane="bottomLeft" activeCell="C59" sqref="C59"/>
      <selection pane="bottomRight" activeCell="C7" sqref="C7"/>
    </sheetView>
  </sheetViews>
  <sheetFormatPr defaultColWidth="4.875" defaultRowHeight="15" x14ac:dyDescent="0.25"/>
  <cols>
    <col min="1" max="1" width="2.625" style="4" customWidth="1"/>
    <col min="2" max="2" width="43.125" style="4" bestFit="1" customWidth="1"/>
    <col min="3" max="10" width="20.625" style="4" customWidth="1"/>
    <col min="11" max="11" width="20.625" style="9" customWidth="1"/>
    <col min="12" max="13" width="7.625" style="9" customWidth="1"/>
    <col min="14" max="16384" width="4.875" style="4"/>
  </cols>
  <sheetData>
    <row r="1" spans="1:13" s="18" customFormat="1" ht="15" customHeight="1" x14ac:dyDescent="0.25">
      <c r="A1" s="33"/>
      <c r="B1" s="38"/>
      <c r="C1" s="198" t="s">
        <v>141</v>
      </c>
      <c r="D1" s="199"/>
      <c r="E1" s="199"/>
      <c r="F1" s="200"/>
      <c r="G1" s="201" t="s">
        <v>142</v>
      </c>
      <c r="H1" s="80"/>
      <c r="I1" s="81"/>
      <c r="J1" s="82"/>
      <c r="K1" s="83"/>
      <c r="L1" s="100"/>
      <c r="M1" s="100"/>
    </row>
    <row r="2" spans="1:13" ht="15.6" customHeight="1" x14ac:dyDescent="0.25">
      <c r="A2" s="5"/>
      <c r="B2" s="6"/>
      <c r="C2" s="84">
        <v>1</v>
      </c>
      <c r="D2" s="85">
        <v>2</v>
      </c>
      <c r="E2" s="86">
        <v>3</v>
      </c>
      <c r="F2" s="87">
        <v>4</v>
      </c>
      <c r="G2" s="84">
        <v>5</v>
      </c>
      <c r="H2" s="88">
        <v>6</v>
      </c>
      <c r="I2" s="86">
        <v>7</v>
      </c>
      <c r="J2" s="86">
        <v>8</v>
      </c>
      <c r="K2" s="89">
        <v>9</v>
      </c>
    </row>
    <row r="3" spans="1:13" s="14" customFormat="1" ht="15.75" x14ac:dyDescent="0.25">
      <c r="A3" s="11"/>
      <c r="B3" s="12"/>
      <c r="C3" s="90"/>
      <c r="D3" s="91" t="s">
        <v>1</v>
      </c>
      <c r="E3" s="92" t="s">
        <v>1</v>
      </c>
      <c r="F3" s="93" t="s">
        <v>1</v>
      </c>
      <c r="G3" s="90"/>
      <c r="H3" s="23" t="s">
        <v>1</v>
      </c>
      <c r="I3" s="23" t="s">
        <v>1</v>
      </c>
      <c r="J3" s="23" t="s">
        <v>1</v>
      </c>
      <c r="K3" s="94" t="s">
        <v>2</v>
      </c>
      <c r="L3" s="13"/>
      <c r="M3" s="13"/>
    </row>
    <row r="4" spans="1:13" s="14" customFormat="1" ht="15.75" x14ac:dyDescent="0.25">
      <c r="A4" s="11"/>
      <c r="B4" s="12"/>
      <c r="C4" s="95" t="s">
        <v>3</v>
      </c>
      <c r="D4" s="96" t="s">
        <v>4</v>
      </c>
      <c r="E4" s="23" t="s">
        <v>4</v>
      </c>
      <c r="F4" s="24" t="s">
        <v>4</v>
      </c>
      <c r="G4" s="95" t="s">
        <v>3</v>
      </c>
      <c r="H4" s="23" t="s">
        <v>4</v>
      </c>
      <c r="I4" s="23" t="s">
        <v>4</v>
      </c>
      <c r="J4" s="23" t="s">
        <v>4</v>
      </c>
      <c r="K4" s="97" t="s">
        <v>5</v>
      </c>
      <c r="L4" s="13"/>
      <c r="M4" s="13"/>
    </row>
    <row r="5" spans="1:13" s="14" customFormat="1" ht="15.75" x14ac:dyDescent="0.25">
      <c r="A5" s="15"/>
      <c r="B5" s="16"/>
      <c r="C5" s="98" t="s">
        <v>6</v>
      </c>
      <c r="D5" s="26" t="s">
        <v>7</v>
      </c>
      <c r="E5" s="26" t="s">
        <v>8</v>
      </c>
      <c r="F5" s="27" t="s">
        <v>9</v>
      </c>
      <c r="G5" s="98" t="s">
        <v>6</v>
      </c>
      <c r="H5" s="26" t="s">
        <v>10</v>
      </c>
      <c r="I5" s="26" t="s">
        <v>8</v>
      </c>
      <c r="J5" s="26" t="s">
        <v>9</v>
      </c>
      <c r="K5" s="99" t="s">
        <v>11</v>
      </c>
      <c r="L5" s="13"/>
      <c r="M5" s="13"/>
    </row>
    <row r="6" spans="1:13" ht="18.95" customHeight="1" x14ac:dyDescent="0.3">
      <c r="A6" s="41" t="s">
        <v>12</v>
      </c>
      <c r="B6" s="42" t="s">
        <v>13</v>
      </c>
      <c r="C6" s="43"/>
      <c r="D6" s="168"/>
      <c r="E6" s="44"/>
      <c r="F6" s="35"/>
      <c r="G6" s="43"/>
      <c r="H6" s="168"/>
      <c r="I6" s="44"/>
      <c r="J6" s="44"/>
      <c r="K6" s="184"/>
    </row>
    <row r="7" spans="1:13" ht="18.95" customHeight="1" x14ac:dyDescent="0.3">
      <c r="A7" s="36"/>
      <c r="B7" s="37" t="s">
        <v>14</v>
      </c>
      <c r="C7" s="140"/>
      <c r="D7" s="169">
        <f>+E7+F7</f>
        <v>0</v>
      </c>
      <c r="E7" s="152"/>
      <c r="F7" s="146"/>
      <c r="G7" s="141"/>
      <c r="H7" s="180">
        <f>+I7+J7</f>
        <v>0</v>
      </c>
      <c r="I7" s="149"/>
      <c r="J7" s="149"/>
      <c r="K7" s="185">
        <f t="shared" ref="K7:K49" si="0">IF($H$49=0,0,H7/$H$49)</f>
        <v>0</v>
      </c>
    </row>
    <row r="8" spans="1:13" ht="18.95" customHeight="1" x14ac:dyDescent="0.3">
      <c r="A8" s="36"/>
      <c r="B8" s="37" t="s">
        <v>15</v>
      </c>
      <c r="C8" s="141"/>
      <c r="D8" s="170">
        <f>+E8+F8</f>
        <v>0</v>
      </c>
      <c r="E8" s="143"/>
      <c r="F8" s="144"/>
      <c r="G8" s="142"/>
      <c r="H8" s="170">
        <f>+I8+J8</f>
        <v>0</v>
      </c>
      <c r="I8" s="143"/>
      <c r="J8" s="143"/>
      <c r="K8" s="185">
        <f t="shared" si="0"/>
        <v>0</v>
      </c>
    </row>
    <row r="9" spans="1:13" ht="18.95" customHeight="1" x14ac:dyDescent="0.3">
      <c r="A9" s="45"/>
      <c r="B9" s="46" t="s">
        <v>16</v>
      </c>
      <c r="C9" s="142"/>
      <c r="D9" s="171">
        <f>+E9+F9</f>
        <v>0</v>
      </c>
      <c r="E9" s="143"/>
      <c r="F9" s="144"/>
      <c r="G9" s="142"/>
      <c r="H9" s="170">
        <f>+I9+J9</f>
        <v>0</v>
      </c>
      <c r="I9" s="143"/>
      <c r="J9" s="143"/>
      <c r="K9" s="186">
        <f t="shared" si="0"/>
        <v>0</v>
      </c>
    </row>
    <row r="10" spans="1:13" s="7" customFormat="1" ht="18.95" customHeight="1" x14ac:dyDescent="0.3">
      <c r="A10" s="47"/>
      <c r="B10" s="48" t="s">
        <v>17</v>
      </c>
      <c r="C10" s="49">
        <f>SUM(C7:C9)</f>
        <v>0</v>
      </c>
      <c r="D10" s="172">
        <f t="shared" ref="D10:J10" si="1">SUM(D7:D9)</f>
        <v>0</v>
      </c>
      <c r="E10" s="51">
        <f t="shared" si="1"/>
        <v>0</v>
      </c>
      <c r="F10" s="52">
        <f t="shared" si="1"/>
        <v>0</v>
      </c>
      <c r="G10" s="49">
        <f t="shared" si="1"/>
        <v>0</v>
      </c>
      <c r="H10" s="172">
        <f t="shared" si="1"/>
        <v>0</v>
      </c>
      <c r="I10" s="51">
        <f t="shared" si="1"/>
        <v>0</v>
      </c>
      <c r="J10" s="51">
        <f t="shared" si="1"/>
        <v>0</v>
      </c>
      <c r="K10" s="187">
        <f t="shared" si="0"/>
        <v>0</v>
      </c>
      <c r="L10" s="10"/>
      <c r="M10" s="10"/>
    </row>
    <row r="11" spans="1:13" ht="18.95" customHeight="1" x14ac:dyDescent="0.3">
      <c r="A11" s="41" t="s">
        <v>18</v>
      </c>
      <c r="B11" s="42" t="s">
        <v>19</v>
      </c>
      <c r="C11" s="53"/>
      <c r="D11" s="173"/>
      <c r="E11" s="54"/>
      <c r="F11" s="55"/>
      <c r="G11" s="53"/>
      <c r="H11" s="181"/>
      <c r="I11" s="54"/>
      <c r="J11" s="56"/>
      <c r="K11" s="188"/>
    </row>
    <row r="12" spans="1:13" ht="18.95" customHeight="1" x14ac:dyDescent="0.3">
      <c r="A12" s="36"/>
      <c r="B12" s="37" t="s">
        <v>20</v>
      </c>
      <c r="C12" s="141"/>
      <c r="D12" s="170">
        <f t="shared" ref="D12:D25" si="2">+E12+F12</f>
        <v>0</v>
      </c>
      <c r="E12" s="149"/>
      <c r="F12" s="146"/>
      <c r="G12" s="141"/>
      <c r="H12" s="170">
        <f t="shared" ref="H12:H25" si="3">+I12+J12</f>
        <v>0</v>
      </c>
      <c r="I12" s="149"/>
      <c r="J12" s="149"/>
      <c r="K12" s="185">
        <f t="shared" si="0"/>
        <v>0</v>
      </c>
    </row>
    <row r="13" spans="1:13" ht="18.95" customHeight="1" x14ac:dyDescent="0.3">
      <c r="A13" s="45"/>
      <c r="B13" s="58" t="s">
        <v>21</v>
      </c>
      <c r="C13" s="142"/>
      <c r="D13" s="171">
        <f t="shared" si="2"/>
        <v>0</v>
      </c>
      <c r="E13" s="143"/>
      <c r="F13" s="144"/>
      <c r="G13" s="142"/>
      <c r="H13" s="171">
        <f t="shared" si="3"/>
        <v>0</v>
      </c>
      <c r="I13" s="143"/>
      <c r="J13" s="143"/>
      <c r="K13" s="185">
        <f t="shared" si="0"/>
        <v>0</v>
      </c>
    </row>
    <row r="14" spans="1:13" ht="18.95" customHeight="1" x14ac:dyDescent="0.3">
      <c r="A14" s="45"/>
      <c r="B14" s="46" t="s">
        <v>22</v>
      </c>
      <c r="C14" s="142"/>
      <c r="D14" s="171">
        <f t="shared" si="2"/>
        <v>0</v>
      </c>
      <c r="E14" s="143"/>
      <c r="F14" s="144"/>
      <c r="G14" s="142"/>
      <c r="H14" s="171">
        <f t="shared" si="3"/>
        <v>0</v>
      </c>
      <c r="I14" s="143"/>
      <c r="J14" s="143"/>
      <c r="K14" s="186">
        <f t="shared" si="0"/>
        <v>0</v>
      </c>
    </row>
    <row r="15" spans="1:13" ht="18.95" customHeight="1" x14ac:dyDescent="0.3">
      <c r="A15" s="45"/>
      <c r="B15" s="58" t="s">
        <v>23</v>
      </c>
      <c r="C15" s="142"/>
      <c r="D15" s="171">
        <f t="shared" si="2"/>
        <v>0</v>
      </c>
      <c r="E15" s="143"/>
      <c r="F15" s="144"/>
      <c r="G15" s="142"/>
      <c r="H15" s="171">
        <f t="shared" si="3"/>
        <v>0</v>
      </c>
      <c r="I15" s="143"/>
      <c r="J15" s="143"/>
      <c r="K15" s="186">
        <f t="shared" si="0"/>
        <v>0</v>
      </c>
    </row>
    <row r="16" spans="1:13" ht="18.95" customHeight="1" x14ac:dyDescent="0.3">
      <c r="A16" s="45"/>
      <c r="B16" s="46" t="s">
        <v>24</v>
      </c>
      <c r="C16" s="142"/>
      <c r="D16" s="171">
        <f t="shared" si="2"/>
        <v>0</v>
      </c>
      <c r="E16" s="143"/>
      <c r="F16" s="144"/>
      <c r="G16" s="142"/>
      <c r="H16" s="171">
        <f t="shared" si="3"/>
        <v>0</v>
      </c>
      <c r="I16" s="143"/>
      <c r="J16" s="143"/>
      <c r="K16" s="186">
        <f t="shared" si="0"/>
        <v>0</v>
      </c>
    </row>
    <row r="17" spans="1:13" ht="18.95" customHeight="1" x14ac:dyDescent="0.3">
      <c r="A17" s="45"/>
      <c r="B17" s="46" t="s">
        <v>25</v>
      </c>
      <c r="C17" s="142"/>
      <c r="D17" s="171">
        <f t="shared" si="2"/>
        <v>0</v>
      </c>
      <c r="E17" s="143"/>
      <c r="F17" s="144"/>
      <c r="G17" s="142"/>
      <c r="H17" s="171">
        <f t="shared" si="3"/>
        <v>0</v>
      </c>
      <c r="I17" s="143"/>
      <c r="J17" s="143"/>
      <c r="K17" s="186">
        <f t="shared" si="0"/>
        <v>0</v>
      </c>
    </row>
    <row r="18" spans="1:13" ht="18.95" customHeight="1" x14ac:dyDescent="0.3">
      <c r="A18" s="45"/>
      <c r="B18" s="46" t="s">
        <v>26</v>
      </c>
      <c r="C18" s="142"/>
      <c r="D18" s="171">
        <f t="shared" si="2"/>
        <v>0</v>
      </c>
      <c r="E18" s="143"/>
      <c r="F18" s="144"/>
      <c r="G18" s="142"/>
      <c r="H18" s="171">
        <f t="shared" si="3"/>
        <v>0</v>
      </c>
      <c r="I18" s="143"/>
      <c r="J18" s="143"/>
      <c r="K18" s="186">
        <f t="shared" si="0"/>
        <v>0</v>
      </c>
    </row>
    <row r="19" spans="1:13" ht="18.95" customHeight="1" x14ac:dyDescent="0.3">
      <c r="A19" s="45"/>
      <c r="B19" s="46" t="s">
        <v>27</v>
      </c>
      <c r="C19" s="142"/>
      <c r="D19" s="171">
        <f t="shared" si="2"/>
        <v>0</v>
      </c>
      <c r="E19" s="143"/>
      <c r="F19" s="144"/>
      <c r="G19" s="142"/>
      <c r="H19" s="171">
        <f t="shared" si="3"/>
        <v>0</v>
      </c>
      <c r="I19" s="143"/>
      <c r="J19" s="143"/>
      <c r="K19" s="186">
        <f t="shared" si="0"/>
        <v>0</v>
      </c>
    </row>
    <row r="20" spans="1:13" ht="18.95" customHeight="1" x14ac:dyDescent="0.3">
      <c r="A20" s="45"/>
      <c r="B20" s="46" t="s">
        <v>28</v>
      </c>
      <c r="C20" s="142"/>
      <c r="D20" s="171">
        <f t="shared" si="2"/>
        <v>0</v>
      </c>
      <c r="E20" s="143"/>
      <c r="F20" s="144"/>
      <c r="G20" s="142"/>
      <c r="H20" s="171">
        <f t="shared" si="3"/>
        <v>0</v>
      </c>
      <c r="I20" s="143"/>
      <c r="J20" s="143"/>
      <c r="K20" s="186">
        <f t="shared" si="0"/>
        <v>0</v>
      </c>
    </row>
    <row r="21" spans="1:13" ht="18.95" customHeight="1" x14ac:dyDescent="0.3">
      <c r="A21" s="45"/>
      <c r="B21" s="46" t="s">
        <v>29</v>
      </c>
      <c r="C21" s="142"/>
      <c r="D21" s="171">
        <f t="shared" si="2"/>
        <v>0</v>
      </c>
      <c r="E21" s="143"/>
      <c r="F21" s="144"/>
      <c r="G21" s="142"/>
      <c r="H21" s="171">
        <f t="shared" si="3"/>
        <v>0</v>
      </c>
      <c r="I21" s="143"/>
      <c r="J21" s="143"/>
      <c r="K21" s="186">
        <f t="shared" si="0"/>
        <v>0</v>
      </c>
    </row>
    <row r="22" spans="1:13" ht="18.95" customHeight="1" x14ac:dyDescent="0.3">
      <c r="A22" s="45"/>
      <c r="B22" s="46" t="s">
        <v>30</v>
      </c>
      <c r="C22" s="142"/>
      <c r="D22" s="171">
        <f t="shared" si="2"/>
        <v>0</v>
      </c>
      <c r="E22" s="143"/>
      <c r="F22" s="144"/>
      <c r="G22" s="142"/>
      <c r="H22" s="171">
        <f t="shared" si="3"/>
        <v>0</v>
      </c>
      <c r="I22" s="143"/>
      <c r="J22" s="143"/>
      <c r="K22" s="186">
        <f t="shared" si="0"/>
        <v>0</v>
      </c>
    </row>
    <row r="23" spans="1:13" ht="18.95" customHeight="1" x14ac:dyDescent="0.3">
      <c r="A23" s="45"/>
      <c r="B23" s="46" t="s">
        <v>31</v>
      </c>
      <c r="C23" s="142"/>
      <c r="D23" s="171">
        <f t="shared" si="2"/>
        <v>0</v>
      </c>
      <c r="E23" s="143"/>
      <c r="F23" s="144"/>
      <c r="G23" s="142"/>
      <c r="H23" s="171">
        <f t="shared" si="3"/>
        <v>0</v>
      </c>
      <c r="I23" s="143"/>
      <c r="J23" s="143"/>
      <c r="K23" s="186">
        <f t="shared" si="0"/>
        <v>0</v>
      </c>
    </row>
    <row r="24" spans="1:13" ht="18.95" customHeight="1" x14ac:dyDescent="0.3">
      <c r="A24" s="45"/>
      <c r="B24" s="164" t="s">
        <v>140</v>
      </c>
      <c r="C24" s="142"/>
      <c r="D24" s="171">
        <f t="shared" si="2"/>
        <v>0</v>
      </c>
      <c r="E24" s="143"/>
      <c r="F24" s="144"/>
      <c r="G24" s="142"/>
      <c r="H24" s="171">
        <f t="shared" si="3"/>
        <v>0</v>
      </c>
      <c r="I24" s="143"/>
      <c r="J24" s="143"/>
      <c r="K24" s="186">
        <f t="shared" si="0"/>
        <v>0</v>
      </c>
    </row>
    <row r="25" spans="1:13" ht="18.95" customHeight="1" x14ac:dyDescent="0.3">
      <c r="A25" s="45"/>
      <c r="B25" s="164" t="s">
        <v>136</v>
      </c>
      <c r="C25" s="142"/>
      <c r="D25" s="171">
        <f t="shared" si="2"/>
        <v>0</v>
      </c>
      <c r="E25" s="143"/>
      <c r="F25" s="144"/>
      <c r="G25" s="142"/>
      <c r="H25" s="171">
        <f t="shared" si="3"/>
        <v>0</v>
      </c>
      <c r="I25" s="143"/>
      <c r="J25" s="143"/>
      <c r="K25" s="186">
        <f t="shared" si="0"/>
        <v>0</v>
      </c>
    </row>
    <row r="26" spans="1:13" s="7" customFormat="1" ht="18.95" customHeight="1" x14ac:dyDescent="0.3">
      <c r="A26" s="47"/>
      <c r="B26" s="48" t="s">
        <v>32</v>
      </c>
      <c r="C26" s="49">
        <f t="shared" ref="C26:J26" si="4">SUM(C12:C25)</f>
        <v>0</v>
      </c>
      <c r="D26" s="172">
        <f t="shared" si="4"/>
        <v>0</v>
      </c>
      <c r="E26" s="51">
        <f t="shared" si="4"/>
        <v>0</v>
      </c>
      <c r="F26" s="52">
        <f t="shared" si="4"/>
        <v>0</v>
      </c>
      <c r="G26" s="49">
        <f t="shared" si="4"/>
        <v>0</v>
      </c>
      <c r="H26" s="172">
        <f t="shared" si="4"/>
        <v>0</v>
      </c>
      <c r="I26" s="51">
        <f t="shared" si="4"/>
        <v>0</v>
      </c>
      <c r="J26" s="51">
        <f t="shared" si="4"/>
        <v>0</v>
      </c>
      <c r="K26" s="187">
        <f t="shared" si="0"/>
        <v>0</v>
      </c>
      <c r="L26" s="10"/>
      <c r="M26" s="10"/>
    </row>
    <row r="27" spans="1:13" ht="18.95" customHeight="1" x14ac:dyDescent="0.3">
      <c r="A27" s="41" t="s">
        <v>33</v>
      </c>
      <c r="B27" s="42" t="s">
        <v>34</v>
      </c>
      <c r="C27" s="53"/>
      <c r="D27" s="173"/>
      <c r="E27" s="54"/>
      <c r="F27" s="55"/>
      <c r="G27" s="53"/>
      <c r="H27" s="181"/>
      <c r="I27" s="54"/>
      <c r="J27" s="56"/>
      <c r="K27" s="188"/>
    </row>
    <row r="28" spans="1:13" ht="18.95" customHeight="1" x14ac:dyDescent="0.3">
      <c r="A28" s="36"/>
      <c r="B28" s="37" t="s">
        <v>35</v>
      </c>
      <c r="C28" s="141"/>
      <c r="D28" s="170">
        <f>+E28+F28</f>
        <v>0</v>
      </c>
      <c r="E28" s="149"/>
      <c r="F28" s="146"/>
      <c r="G28" s="141"/>
      <c r="H28" s="169">
        <f>+I28+J28</f>
        <v>0</v>
      </c>
      <c r="I28" s="149"/>
      <c r="J28" s="149"/>
      <c r="K28" s="185">
        <f t="shared" si="0"/>
        <v>0</v>
      </c>
    </row>
    <row r="29" spans="1:13" ht="18.95" customHeight="1" x14ac:dyDescent="0.3">
      <c r="A29" s="45"/>
      <c r="B29" s="46" t="s">
        <v>36</v>
      </c>
      <c r="C29" s="141"/>
      <c r="D29" s="174">
        <f>+E29+F29</f>
        <v>0</v>
      </c>
      <c r="E29" s="149"/>
      <c r="F29" s="146"/>
      <c r="G29" s="141"/>
      <c r="H29" s="169">
        <f>+I29+J29</f>
        <v>0</v>
      </c>
      <c r="I29" s="149"/>
      <c r="J29" s="149"/>
      <c r="K29" s="185">
        <f t="shared" si="0"/>
        <v>0</v>
      </c>
    </row>
    <row r="30" spans="1:13" ht="18.95" customHeight="1" x14ac:dyDescent="0.3">
      <c r="A30" s="59"/>
      <c r="B30" s="60" t="s">
        <v>37</v>
      </c>
      <c r="C30" s="141"/>
      <c r="D30" s="174">
        <f>+E30+F30</f>
        <v>0</v>
      </c>
      <c r="E30" s="149"/>
      <c r="F30" s="146"/>
      <c r="G30" s="141"/>
      <c r="H30" s="169">
        <f>+I30+J30</f>
        <v>0</v>
      </c>
      <c r="I30" s="149"/>
      <c r="J30" s="149"/>
      <c r="K30" s="185">
        <f t="shared" si="0"/>
        <v>0</v>
      </c>
    </row>
    <row r="31" spans="1:13" ht="18.95" customHeight="1" x14ac:dyDescent="0.3">
      <c r="A31" s="45"/>
      <c r="B31" s="46" t="s">
        <v>38</v>
      </c>
      <c r="C31" s="141"/>
      <c r="D31" s="174">
        <f>+E31+F31</f>
        <v>0</v>
      </c>
      <c r="E31" s="150"/>
      <c r="F31" s="146"/>
      <c r="G31" s="151"/>
      <c r="H31" s="169">
        <f>+I31+J31</f>
        <v>0</v>
      </c>
      <c r="I31" s="150"/>
      <c r="J31" s="149"/>
      <c r="K31" s="186">
        <f t="shared" si="0"/>
        <v>0</v>
      </c>
    </row>
    <row r="32" spans="1:13" ht="18.95" customHeight="1" x14ac:dyDescent="0.3">
      <c r="A32" s="36"/>
      <c r="B32" s="37" t="s">
        <v>39</v>
      </c>
      <c r="C32" s="141"/>
      <c r="D32" s="170">
        <f>+E32+F32</f>
        <v>0</v>
      </c>
      <c r="E32" s="149"/>
      <c r="F32" s="146"/>
      <c r="G32" s="141"/>
      <c r="H32" s="170">
        <f>+I32+J32</f>
        <v>0</v>
      </c>
      <c r="I32" s="149"/>
      <c r="J32" s="149"/>
      <c r="K32" s="186">
        <f t="shared" si="0"/>
        <v>0</v>
      </c>
    </row>
    <row r="33" spans="1:13" s="7" customFormat="1" ht="18.95" customHeight="1" x14ac:dyDescent="0.3">
      <c r="A33" s="47"/>
      <c r="B33" s="48" t="s">
        <v>40</v>
      </c>
      <c r="C33" s="49">
        <f>SUM(C28:C32)</f>
        <v>0</v>
      </c>
      <c r="D33" s="172">
        <f t="shared" ref="D33:J33" si="5">SUM(D28:D32)</f>
        <v>0</v>
      </c>
      <c r="E33" s="51">
        <f t="shared" si="5"/>
        <v>0</v>
      </c>
      <c r="F33" s="52">
        <f t="shared" si="5"/>
        <v>0</v>
      </c>
      <c r="G33" s="49">
        <f t="shared" si="5"/>
        <v>0</v>
      </c>
      <c r="H33" s="172">
        <f t="shared" si="5"/>
        <v>0</v>
      </c>
      <c r="I33" s="51">
        <f t="shared" si="5"/>
        <v>0</v>
      </c>
      <c r="J33" s="51">
        <f t="shared" si="5"/>
        <v>0</v>
      </c>
      <c r="K33" s="187">
        <f t="shared" si="0"/>
        <v>0</v>
      </c>
      <c r="L33" s="10"/>
      <c r="M33" s="10"/>
    </row>
    <row r="34" spans="1:13" ht="18.95" customHeight="1" x14ac:dyDescent="0.3">
      <c r="A34" s="41" t="s">
        <v>41</v>
      </c>
      <c r="B34" s="42" t="s">
        <v>42</v>
      </c>
      <c r="C34" s="53"/>
      <c r="D34" s="173"/>
      <c r="E34" s="54"/>
      <c r="F34" s="55"/>
      <c r="G34" s="53"/>
      <c r="H34" s="181"/>
      <c r="I34" s="54"/>
      <c r="J34" s="56"/>
      <c r="K34" s="188"/>
    </row>
    <row r="35" spans="1:13" ht="18.95" customHeight="1" x14ac:dyDescent="0.3">
      <c r="A35" s="36"/>
      <c r="B35" s="37" t="s">
        <v>43</v>
      </c>
      <c r="C35" s="141"/>
      <c r="D35" s="170">
        <f>+E35+F35</f>
        <v>0</v>
      </c>
      <c r="E35" s="149"/>
      <c r="F35" s="146"/>
      <c r="G35" s="141"/>
      <c r="H35" s="170">
        <f>+I35+J35</f>
        <v>0</v>
      </c>
      <c r="I35" s="149"/>
      <c r="J35" s="149"/>
      <c r="K35" s="185">
        <f t="shared" si="0"/>
        <v>0</v>
      </c>
    </row>
    <row r="36" spans="1:13" s="7" customFormat="1" ht="18.95" customHeight="1" x14ac:dyDescent="0.3">
      <c r="A36" s="47"/>
      <c r="B36" s="137" t="s">
        <v>44</v>
      </c>
      <c r="C36" s="62">
        <f t="shared" ref="C36:J36" si="6">SUM(C35)</f>
        <v>0</v>
      </c>
      <c r="D36" s="172">
        <f t="shared" si="6"/>
        <v>0</v>
      </c>
      <c r="E36" s="50">
        <f t="shared" si="6"/>
        <v>0</v>
      </c>
      <c r="F36" s="52">
        <f t="shared" si="6"/>
        <v>0</v>
      </c>
      <c r="G36" s="63">
        <f t="shared" si="6"/>
        <v>0</v>
      </c>
      <c r="H36" s="182">
        <f t="shared" si="6"/>
        <v>0</v>
      </c>
      <c r="I36" s="64">
        <f t="shared" si="6"/>
        <v>0</v>
      </c>
      <c r="J36" s="64">
        <f t="shared" si="6"/>
        <v>0</v>
      </c>
      <c r="K36" s="187">
        <f t="shared" si="0"/>
        <v>0</v>
      </c>
      <c r="L36" s="10"/>
      <c r="M36" s="10"/>
    </row>
    <row r="37" spans="1:13" ht="18.95" customHeight="1" x14ac:dyDescent="0.3">
      <c r="A37" s="65" t="s">
        <v>45</v>
      </c>
      <c r="B37" s="66" t="s">
        <v>46</v>
      </c>
      <c r="C37" s="53"/>
      <c r="D37" s="175"/>
      <c r="E37" s="56"/>
      <c r="F37" s="55"/>
      <c r="G37" s="53"/>
      <c r="H37" s="177"/>
      <c r="I37" s="56"/>
      <c r="J37" s="56"/>
      <c r="K37" s="184"/>
    </row>
    <row r="38" spans="1:13" ht="18.95" customHeight="1" x14ac:dyDescent="0.3">
      <c r="A38" s="61"/>
      <c r="B38" s="165" t="s">
        <v>137</v>
      </c>
      <c r="C38" s="138"/>
      <c r="D38" s="170">
        <f>+E38+F38</f>
        <v>0</v>
      </c>
      <c r="E38" s="145"/>
      <c r="F38" s="146"/>
      <c r="G38" s="141"/>
      <c r="H38" s="170">
        <f>+I38+J38</f>
        <v>0</v>
      </c>
      <c r="I38" s="145"/>
      <c r="J38" s="145"/>
      <c r="K38" s="185">
        <f t="shared" si="0"/>
        <v>0</v>
      </c>
    </row>
    <row r="39" spans="1:13" ht="18.95" customHeight="1" x14ac:dyDescent="0.3">
      <c r="A39" s="41"/>
      <c r="B39" s="166" t="s">
        <v>138</v>
      </c>
      <c r="C39" s="139"/>
      <c r="D39" s="170">
        <f>+E39+F39</f>
        <v>0</v>
      </c>
      <c r="E39" s="147"/>
      <c r="F39" s="148"/>
      <c r="G39" s="138"/>
      <c r="H39" s="170">
        <f>+I39+J39</f>
        <v>0</v>
      </c>
      <c r="I39" s="147"/>
      <c r="J39" s="147"/>
      <c r="K39" s="186">
        <f t="shared" si="0"/>
        <v>0</v>
      </c>
    </row>
    <row r="40" spans="1:13" s="7" customFormat="1" ht="18.95" customHeight="1" x14ac:dyDescent="0.3">
      <c r="A40" s="41"/>
      <c r="B40" s="48" t="s">
        <v>47</v>
      </c>
      <c r="C40" s="49">
        <f t="shared" ref="C40:J40" si="7">SUM(C38:C39)</f>
        <v>0</v>
      </c>
      <c r="D40" s="176">
        <f t="shared" si="7"/>
        <v>0</v>
      </c>
      <c r="E40" s="70">
        <f t="shared" si="7"/>
        <v>0</v>
      </c>
      <c r="F40" s="71">
        <f>SUM(F38:F39)</f>
        <v>0</v>
      </c>
      <c r="G40" s="62">
        <f t="shared" si="7"/>
        <v>0</v>
      </c>
      <c r="H40" s="176">
        <f t="shared" si="7"/>
        <v>0</v>
      </c>
      <c r="I40" s="70">
        <f t="shared" si="7"/>
        <v>0</v>
      </c>
      <c r="J40" s="70">
        <f t="shared" si="7"/>
        <v>0</v>
      </c>
      <c r="K40" s="187">
        <f t="shared" si="0"/>
        <v>0</v>
      </c>
      <c r="L40" s="10"/>
      <c r="M40" s="10"/>
    </row>
    <row r="41" spans="1:13" ht="18.95" customHeight="1" x14ac:dyDescent="0.3">
      <c r="A41" s="32" t="s">
        <v>48</v>
      </c>
      <c r="B41" s="69"/>
      <c r="C41" s="53"/>
      <c r="D41" s="177"/>
      <c r="E41" s="56"/>
      <c r="F41" s="55"/>
      <c r="G41" s="53"/>
      <c r="H41" s="177"/>
      <c r="I41" s="56"/>
      <c r="J41" s="56"/>
      <c r="K41" s="189"/>
    </row>
    <row r="42" spans="1:13" ht="18.95" customHeight="1" x14ac:dyDescent="0.3">
      <c r="A42" s="61" t="s">
        <v>49</v>
      </c>
      <c r="B42" s="72" t="s">
        <v>50</v>
      </c>
      <c r="C42" s="68"/>
      <c r="D42" s="175"/>
      <c r="E42" s="67"/>
      <c r="F42" s="73"/>
      <c r="G42" s="68"/>
      <c r="H42" s="175"/>
      <c r="I42" s="67"/>
      <c r="J42" s="67"/>
      <c r="K42" s="190"/>
    </row>
    <row r="43" spans="1:13" ht="18.95" customHeight="1" x14ac:dyDescent="0.3">
      <c r="A43" s="61"/>
      <c r="B43" s="38" t="s">
        <v>51</v>
      </c>
      <c r="C43" s="68"/>
      <c r="D43" s="175"/>
      <c r="E43" s="67"/>
      <c r="F43" s="73"/>
      <c r="G43" s="68"/>
      <c r="H43" s="175"/>
      <c r="I43" s="67"/>
      <c r="J43" s="67"/>
      <c r="K43" s="191"/>
    </row>
    <row r="44" spans="1:13" ht="18.95" customHeight="1" x14ac:dyDescent="0.3">
      <c r="A44" s="45"/>
      <c r="B44" s="46" t="s">
        <v>52</v>
      </c>
      <c r="C44" s="142"/>
      <c r="D44" s="171">
        <f>+E44+F44</f>
        <v>0</v>
      </c>
      <c r="E44" s="143"/>
      <c r="F44" s="144"/>
      <c r="G44" s="142"/>
      <c r="H44" s="171">
        <f>+I44+J44</f>
        <v>0</v>
      </c>
      <c r="I44" s="143"/>
      <c r="J44" s="143"/>
      <c r="K44" s="186">
        <f t="shared" si="0"/>
        <v>0</v>
      </c>
    </row>
    <row r="45" spans="1:13" ht="18.95" customHeight="1" x14ac:dyDescent="0.3">
      <c r="A45" s="45"/>
      <c r="B45" s="46" t="s">
        <v>53</v>
      </c>
      <c r="C45" s="142"/>
      <c r="D45" s="171">
        <f>+E45+F45</f>
        <v>0</v>
      </c>
      <c r="E45" s="143"/>
      <c r="F45" s="144"/>
      <c r="G45" s="142"/>
      <c r="H45" s="171">
        <f>+I45+J45</f>
        <v>0</v>
      </c>
      <c r="I45" s="143"/>
      <c r="J45" s="143"/>
      <c r="K45" s="186">
        <f t="shared" si="0"/>
        <v>0</v>
      </c>
    </row>
    <row r="46" spans="1:13" ht="18.95" customHeight="1" x14ac:dyDescent="0.3">
      <c r="A46" s="45"/>
      <c r="B46" s="46" t="s">
        <v>54</v>
      </c>
      <c r="C46" s="142"/>
      <c r="D46" s="171">
        <f>+E46+F46</f>
        <v>0</v>
      </c>
      <c r="E46" s="143"/>
      <c r="F46" s="144"/>
      <c r="G46" s="142"/>
      <c r="H46" s="171">
        <f>+I46+J46</f>
        <v>0</v>
      </c>
      <c r="I46" s="143"/>
      <c r="J46" s="143"/>
      <c r="K46" s="186">
        <f t="shared" si="0"/>
        <v>0</v>
      </c>
    </row>
    <row r="47" spans="1:13" ht="18.95" customHeight="1" x14ac:dyDescent="0.3">
      <c r="A47" s="45"/>
      <c r="B47" s="46" t="s">
        <v>55</v>
      </c>
      <c r="C47" s="142"/>
      <c r="D47" s="171">
        <f>+E47+F47</f>
        <v>0</v>
      </c>
      <c r="E47" s="143"/>
      <c r="F47" s="144"/>
      <c r="G47" s="142"/>
      <c r="H47" s="171">
        <f>+I47+J47</f>
        <v>0</v>
      </c>
      <c r="I47" s="143"/>
      <c r="J47" s="143"/>
      <c r="K47" s="186">
        <f t="shared" si="0"/>
        <v>0</v>
      </c>
    </row>
    <row r="48" spans="1:13" s="7" customFormat="1" ht="18.95" customHeight="1" x14ac:dyDescent="0.3">
      <c r="A48" s="47"/>
      <c r="B48" s="48" t="s">
        <v>56</v>
      </c>
      <c r="C48" s="49">
        <f t="shared" ref="C48:J48" si="8">SUM(C44:C47)</f>
        <v>0</v>
      </c>
      <c r="D48" s="178">
        <f t="shared" si="8"/>
        <v>0</v>
      </c>
      <c r="E48" s="51">
        <f t="shared" si="8"/>
        <v>0</v>
      </c>
      <c r="F48" s="52">
        <f t="shared" si="8"/>
        <v>0</v>
      </c>
      <c r="G48" s="49">
        <f t="shared" si="8"/>
        <v>0</v>
      </c>
      <c r="H48" s="178">
        <f t="shared" si="8"/>
        <v>0</v>
      </c>
      <c r="I48" s="51">
        <f t="shared" si="8"/>
        <v>0</v>
      </c>
      <c r="J48" s="70">
        <f t="shared" si="8"/>
        <v>0</v>
      </c>
      <c r="K48" s="187">
        <f t="shared" si="0"/>
        <v>0</v>
      </c>
      <c r="L48" s="10"/>
      <c r="M48" s="10"/>
    </row>
    <row r="49" spans="1:13" s="7" customFormat="1" ht="18.95" customHeight="1" thickBot="1" x14ac:dyDescent="0.35">
      <c r="A49" s="47"/>
      <c r="B49" s="48" t="s">
        <v>57</v>
      </c>
      <c r="C49" s="74">
        <f t="shared" ref="C49:J49" si="9">C10+C26+C33+C36+C40+C48</f>
        <v>0</v>
      </c>
      <c r="D49" s="179">
        <f t="shared" si="9"/>
        <v>0</v>
      </c>
      <c r="E49" s="75">
        <f t="shared" si="9"/>
        <v>0</v>
      </c>
      <c r="F49" s="76">
        <f t="shared" si="9"/>
        <v>0</v>
      </c>
      <c r="G49" s="77">
        <f t="shared" si="9"/>
        <v>0</v>
      </c>
      <c r="H49" s="183">
        <f t="shared" si="9"/>
        <v>0</v>
      </c>
      <c r="I49" s="75">
        <f t="shared" si="9"/>
        <v>0</v>
      </c>
      <c r="J49" s="75">
        <f t="shared" si="9"/>
        <v>0</v>
      </c>
      <c r="K49" s="192">
        <f t="shared" si="0"/>
        <v>0</v>
      </c>
      <c r="L49" s="10"/>
      <c r="M49" s="10"/>
    </row>
    <row r="50" spans="1:13" ht="15.75" thickBot="1" x14ac:dyDescent="0.3">
      <c r="A50" s="6"/>
      <c r="B50" s="6"/>
      <c r="C50" s="6"/>
    </row>
    <row r="51" spans="1:13" ht="19.5" thickBot="1" x14ac:dyDescent="0.35">
      <c r="C51" s="210" t="s">
        <v>143</v>
      </c>
      <c r="D51" s="101"/>
      <c r="E51" s="79">
        <f>IF(D49=0,0,+E49/D49)</f>
        <v>0</v>
      </c>
      <c r="G51" s="78" t="s">
        <v>58</v>
      </c>
      <c r="H51" s="8"/>
      <c r="I51" s="79">
        <f>IF(H49=0,0,+I49/H49)</f>
        <v>0</v>
      </c>
    </row>
  </sheetData>
  <sheetProtection password="B32D" sheet="1" selectLockedCells="1"/>
  <phoneticPr fontId="0" type="noConversion"/>
  <printOptions horizontalCentered="1"/>
  <pageMargins left="0" right="0" top="0.25" bottom="0.25" header="0" footer="0"/>
  <pageSetup scale="57" orientation="landscape" r:id="rId1"/>
  <headerFooter alignWithMargins="0">
    <oddFooter>&amp;L&amp;"Arial,Regular"&amp;10&amp;F - &amp;A&amp;RPage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showGridLines="0" showRowColHeaders="0" zoomScale="75" workbookViewId="0"/>
  </sheetViews>
  <sheetFormatPr defaultRowHeight="15.75" x14ac:dyDescent="0.25"/>
  <cols>
    <col min="1" max="1" width="10.25" style="20" customWidth="1"/>
    <col min="2" max="2" width="78.625" style="19" customWidth="1"/>
  </cols>
  <sheetData>
    <row r="1" spans="1:3" x14ac:dyDescent="0.25">
      <c r="A1" s="29" t="s">
        <v>59</v>
      </c>
      <c r="B1" s="17"/>
    </row>
    <row r="3" spans="1:3" x14ac:dyDescent="0.25">
      <c r="C3" s="31"/>
    </row>
    <row r="4" spans="1:3" ht="31.5" x14ac:dyDescent="0.25">
      <c r="A4" s="20" t="s">
        <v>60</v>
      </c>
      <c r="B4" s="211" t="s">
        <v>144</v>
      </c>
    </row>
    <row r="6" spans="1:3" ht="47.25" x14ac:dyDescent="0.25">
      <c r="A6" s="20" t="s">
        <v>61</v>
      </c>
      <c r="B6" s="212" t="s">
        <v>146</v>
      </c>
    </row>
    <row r="8" spans="1:3" ht="31.5" x14ac:dyDescent="0.25">
      <c r="A8" s="20" t="s">
        <v>62</v>
      </c>
      <c r="B8" s="212" t="s">
        <v>145</v>
      </c>
    </row>
    <row r="10" spans="1:3" ht="31.5" x14ac:dyDescent="0.25">
      <c r="A10" s="20" t="s">
        <v>63</v>
      </c>
      <c r="B10" s="212" t="s">
        <v>147</v>
      </c>
    </row>
    <row r="12" spans="1:3" ht="31.5" x14ac:dyDescent="0.25">
      <c r="A12" s="20" t="s">
        <v>64</v>
      </c>
      <c r="B12" s="212" t="s">
        <v>148</v>
      </c>
    </row>
    <row r="14" spans="1:3" ht="47.25" x14ac:dyDescent="0.25">
      <c r="A14" s="20" t="s">
        <v>65</v>
      </c>
      <c r="B14" s="212" t="s">
        <v>149</v>
      </c>
    </row>
    <row r="16" spans="1:3" ht="31.5" x14ac:dyDescent="0.25">
      <c r="A16" s="20" t="s">
        <v>66</v>
      </c>
      <c r="B16" s="212" t="s">
        <v>150</v>
      </c>
    </row>
    <row r="18" spans="1:2" ht="31.5" x14ac:dyDescent="0.25">
      <c r="A18" s="20" t="s">
        <v>67</v>
      </c>
      <c r="B18" s="212" t="s">
        <v>151</v>
      </c>
    </row>
    <row r="20" spans="1:2" ht="31.5" x14ac:dyDescent="0.25">
      <c r="A20" s="20" t="s">
        <v>68</v>
      </c>
      <c r="B20" s="19" t="s">
        <v>69</v>
      </c>
    </row>
    <row r="22" spans="1:2" ht="47.25" x14ac:dyDescent="0.25">
      <c r="A22" s="30"/>
      <c r="B22" s="211" t="s">
        <v>152</v>
      </c>
    </row>
    <row r="23" spans="1:2" x14ac:dyDescent="0.25">
      <c r="A23" s="30"/>
    </row>
    <row r="24" spans="1:2" ht="31.5" x14ac:dyDescent="0.25">
      <c r="A24" s="30"/>
      <c r="B24" s="211" t="s">
        <v>153</v>
      </c>
    </row>
  </sheetData>
  <sheetProtection password="B32D" sheet="1" selectLockedCells="1"/>
  <phoneticPr fontId="0" type="noConversion"/>
  <printOptions horizontalCentered="1"/>
  <pageMargins left="0.5" right="0.25" top="1" bottom="1" header="0.5" footer="0.5"/>
  <pageSetup scale="78" orientation="portrait" r:id="rId1"/>
  <headerFooter alignWithMargins="0">
    <oddFooter>&amp;L&amp;8&amp;F - &amp;A&amp;RPage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showRowColHeaders="0" zoomScale="70" zoomScaleNormal="70" workbookViewId="0">
      <pane xSplit="1" ySplit="10" topLeftCell="B11" activePane="bottomRight" state="frozenSplit"/>
      <selection activeCell="C59" sqref="C59"/>
      <selection pane="topRight" activeCell="C59" sqref="C59"/>
      <selection pane="bottomLeft" activeCell="C59" sqref="C59"/>
      <selection pane="bottomRight" activeCell="A11" sqref="A11"/>
    </sheetView>
  </sheetViews>
  <sheetFormatPr defaultColWidth="4.875" defaultRowHeight="15.75" x14ac:dyDescent="0.25"/>
  <cols>
    <col min="1" max="1" width="28.125" style="3" customWidth="1"/>
    <col min="2" max="2" width="20.375" style="3" customWidth="1"/>
    <col min="3" max="4" width="17.375" style="3" customWidth="1"/>
    <col min="5" max="5" width="19.875" style="3" customWidth="1"/>
    <col min="6" max="6" width="14.125" style="3" customWidth="1"/>
    <col min="7" max="7" width="10.625" style="3" customWidth="1"/>
    <col min="8" max="10" width="14.125" style="3" customWidth="1"/>
    <col min="11" max="11" width="13.375" style="3" customWidth="1"/>
    <col min="12" max="12" width="14.125" style="3" customWidth="1"/>
    <col min="13" max="16384" width="4.875" style="3"/>
  </cols>
  <sheetData>
    <row r="1" spans="1:12" ht="13.5" customHeight="1" x14ac:dyDescent="0.25">
      <c r="A1" s="2"/>
    </row>
    <row r="2" spans="1:12" ht="13.5" customHeight="1" x14ac:dyDescent="0.25">
      <c r="B2" s="167" t="s">
        <v>139</v>
      </c>
    </row>
    <row r="3" spans="1:12" ht="13.5" customHeight="1" x14ac:dyDescent="0.25">
      <c r="A3" s="2"/>
    </row>
    <row r="4" spans="1:12" ht="13.5" customHeight="1" thickBot="1" x14ac:dyDescent="0.3">
      <c r="A4" s="1"/>
    </row>
    <row r="5" spans="1:12" s="18" customFormat="1" ht="16.149999999999999" customHeight="1" thickBot="1" x14ac:dyDescent="0.3">
      <c r="A5" s="33"/>
      <c r="B5" s="202" t="s">
        <v>166</v>
      </c>
      <c r="C5" s="203"/>
      <c r="D5" s="203"/>
      <c r="E5" s="204"/>
      <c r="F5" s="202" t="s">
        <v>154</v>
      </c>
      <c r="G5" s="205"/>
      <c r="H5" s="206"/>
      <c r="I5" s="207"/>
      <c r="J5" s="119"/>
      <c r="K5" s="119"/>
      <c r="L5" s="120"/>
    </row>
    <row r="6" spans="1:12" ht="14.45" customHeight="1" x14ac:dyDescent="0.25">
      <c r="A6" s="113"/>
      <c r="B6" s="114">
        <v>1</v>
      </c>
      <c r="C6" s="115">
        <v>2</v>
      </c>
      <c r="D6" s="116">
        <v>3</v>
      </c>
      <c r="E6" s="116">
        <v>4</v>
      </c>
      <c r="F6" s="122">
        <v>5</v>
      </c>
      <c r="G6" s="126" t="s">
        <v>84</v>
      </c>
      <c r="H6" s="117">
        <v>6</v>
      </c>
      <c r="I6" s="116">
        <v>7</v>
      </c>
      <c r="J6" s="116">
        <v>8</v>
      </c>
      <c r="K6" s="117">
        <v>9</v>
      </c>
      <c r="L6" s="118">
        <v>10</v>
      </c>
    </row>
    <row r="7" spans="1:12" s="18" customFormat="1" x14ac:dyDescent="0.25">
      <c r="A7" s="33"/>
      <c r="B7" s="104"/>
      <c r="C7" s="96" t="s">
        <v>1</v>
      </c>
      <c r="D7" s="92"/>
      <c r="E7" s="91"/>
      <c r="F7" s="90"/>
      <c r="G7" s="128"/>
      <c r="H7" s="96" t="s">
        <v>1</v>
      </c>
      <c r="I7" s="23"/>
      <c r="J7" s="23"/>
      <c r="K7" s="105" t="s">
        <v>70</v>
      </c>
      <c r="L7" s="106" t="s">
        <v>70</v>
      </c>
    </row>
    <row r="8" spans="1:12" s="18" customFormat="1" x14ac:dyDescent="0.25">
      <c r="A8" s="33"/>
      <c r="B8" s="107" t="s">
        <v>1</v>
      </c>
      <c r="C8" s="96" t="s">
        <v>4</v>
      </c>
      <c r="D8" s="23" t="s">
        <v>1</v>
      </c>
      <c r="E8" s="23" t="s">
        <v>1</v>
      </c>
      <c r="F8" s="108" t="s">
        <v>1</v>
      </c>
      <c r="G8" s="128" t="s">
        <v>75</v>
      </c>
      <c r="H8" s="96" t="s">
        <v>4</v>
      </c>
      <c r="I8" s="23" t="s">
        <v>1</v>
      </c>
      <c r="J8" s="23" t="s">
        <v>1</v>
      </c>
      <c r="K8" s="105" t="s">
        <v>71</v>
      </c>
      <c r="L8" s="106" t="s">
        <v>72</v>
      </c>
    </row>
    <row r="9" spans="1:12" s="18" customFormat="1" x14ac:dyDescent="0.25">
      <c r="A9" s="110" t="s">
        <v>73</v>
      </c>
      <c r="B9" s="107" t="s">
        <v>4</v>
      </c>
      <c r="C9" s="39" t="s">
        <v>82</v>
      </c>
      <c r="D9" s="96" t="s">
        <v>4</v>
      </c>
      <c r="E9" s="96" t="s">
        <v>4</v>
      </c>
      <c r="F9" s="108" t="s">
        <v>4</v>
      </c>
      <c r="G9" s="105" t="s">
        <v>85</v>
      </c>
      <c r="H9" s="39" t="s">
        <v>82</v>
      </c>
      <c r="I9" s="96" t="s">
        <v>4</v>
      </c>
      <c r="J9" s="96" t="s">
        <v>4</v>
      </c>
      <c r="K9" s="105" t="s">
        <v>74</v>
      </c>
      <c r="L9" s="106" t="s">
        <v>74</v>
      </c>
    </row>
    <row r="10" spans="1:12" s="18" customFormat="1" x14ac:dyDescent="0.25">
      <c r="A10" s="34"/>
      <c r="B10" s="102" t="s">
        <v>75</v>
      </c>
      <c r="C10" s="26" t="s">
        <v>7</v>
      </c>
      <c r="D10" s="26" t="s">
        <v>80</v>
      </c>
      <c r="E10" s="40" t="s">
        <v>81</v>
      </c>
      <c r="F10" s="123" t="s">
        <v>75</v>
      </c>
      <c r="G10" s="129"/>
      <c r="H10" s="25" t="s">
        <v>10</v>
      </c>
      <c r="I10" s="26" t="s">
        <v>80</v>
      </c>
      <c r="J10" s="40" t="s">
        <v>81</v>
      </c>
      <c r="K10" s="103" t="s">
        <v>76</v>
      </c>
      <c r="L10" s="131" t="s">
        <v>87</v>
      </c>
    </row>
    <row r="11" spans="1:12" ht="18" customHeight="1" x14ac:dyDescent="0.25">
      <c r="A11" s="157"/>
      <c r="B11" s="158"/>
      <c r="C11" s="193">
        <f>+D11+E11</f>
        <v>0</v>
      </c>
      <c r="D11" s="153"/>
      <c r="E11" s="153"/>
      <c r="F11" s="155"/>
      <c r="G11" s="161">
        <v>2080</v>
      </c>
      <c r="H11" s="193">
        <f t="shared" ref="H11:H36" si="0">+I11+J11</f>
        <v>0</v>
      </c>
      <c r="I11" s="153"/>
      <c r="J11" s="153"/>
      <c r="K11" s="196">
        <f t="shared" ref="K11:K37" si="1">IF(F11=0,0,+H11/F11)</f>
        <v>0</v>
      </c>
      <c r="L11" s="197">
        <f>K11/G11</f>
        <v>0</v>
      </c>
    </row>
    <row r="12" spans="1:12" ht="18" customHeight="1" x14ac:dyDescent="0.25">
      <c r="A12" s="159"/>
      <c r="B12" s="160"/>
      <c r="C12" s="193">
        <f t="shared" ref="C12:C36" si="2">+D12+E12</f>
        <v>0</v>
      </c>
      <c r="D12" s="154"/>
      <c r="E12" s="154"/>
      <c r="F12" s="208"/>
      <c r="G12" s="161">
        <v>2080</v>
      </c>
      <c r="H12" s="193">
        <f t="shared" si="0"/>
        <v>0</v>
      </c>
      <c r="I12" s="154"/>
      <c r="J12" s="154"/>
      <c r="K12" s="196">
        <f t="shared" si="1"/>
        <v>0</v>
      </c>
      <c r="L12" s="197">
        <f t="shared" ref="L12:L36" si="3">K12/G12</f>
        <v>0</v>
      </c>
    </row>
    <row r="13" spans="1:12" ht="18" customHeight="1" x14ac:dyDescent="0.25">
      <c r="A13" s="157"/>
      <c r="B13" s="158"/>
      <c r="C13" s="193">
        <f t="shared" si="2"/>
        <v>0</v>
      </c>
      <c r="D13" s="153"/>
      <c r="E13" s="153"/>
      <c r="F13" s="155"/>
      <c r="G13" s="161">
        <v>2080</v>
      </c>
      <c r="H13" s="193">
        <f t="shared" si="0"/>
        <v>0</v>
      </c>
      <c r="I13" s="153"/>
      <c r="J13" s="153"/>
      <c r="K13" s="196">
        <f t="shared" si="1"/>
        <v>0</v>
      </c>
      <c r="L13" s="197">
        <f t="shared" si="3"/>
        <v>0</v>
      </c>
    </row>
    <row r="14" spans="1:12" ht="18" customHeight="1" x14ac:dyDescent="0.25">
      <c r="A14" s="157"/>
      <c r="B14" s="158"/>
      <c r="C14" s="193">
        <f t="shared" si="2"/>
        <v>0</v>
      </c>
      <c r="D14" s="153"/>
      <c r="E14" s="153"/>
      <c r="F14" s="155"/>
      <c r="G14" s="161">
        <v>2080</v>
      </c>
      <c r="H14" s="193">
        <f t="shared" si="0"/>
        <v>0</v>
      </c>
      <c r="I14" s="153"/>
      <c r="J14" s="153"/>
      <c r="K14" s="196">
        <f t="shared" si="1"/>
        <v>0</v>
      </c>
      <c r="L14" s="197">
        <f t="shared" si="3"/>
        <v>0</v>
      </c>
    </row>
    <row r="15" spans="1:12" ht="18" customHeight="1" x14ac:dyDescent="0.25">
      <c r="A15" s="157"/>
      <c r="B15" s="158"/>
      <c r="C15" s="193">
        <f t="shared" si="2"/>
        <v>0</v>
      </c>
      <c r="D15" s="153"/>
      <c r="E15" s="153"/>
      <c r="F15" s="155"/>
      <c r="G15" s="161">
        <v>2080</v>
      </c>
      <c r="H15" s="193">
        <f t="shared" si="0"/>
        <v>0</v>
      </c>
      <c r="I15" s="153"/>
      <c r="J15" s="153"/>
      <c r="K15" s="196">
        <f t="shared" si="1"/>
        <v>0</v>
      </c>
      <c r="L15" s="197">
        <f t="shared" si="3"/>
        <v>0</v>
      </c>
    </row>
    <row r="16" spans="1:12" ht="18" customHeight="1" x14ac:dyDescent="0.25">
      <c r="A16" s="157"/>
      <c r="B16" s="158"/>
      <c r="C16" s="193">
        <f>+D16+E16</f>
        <v>0</v>
      </c>
      <c r="D16" s="153"/>
      <c r="E16" s="153"/>
      <c r="F16" s="155"/>
      <c r="G16" s="161">
        <v>2080</v>
      </c>
      <c r="H16" s="193">
        <f>+I16+J16</f>
        <v>0</v>
      </c>
      <c r="I16" s="153"/>
      <c r="J16" s="153"/>
      <c r="K16" s="196">
        <f t="shared" si="1"/>
        <v>0</v>
      </c>
      <c r="L16" s="197">
        <f>K16/G16</f>
        <v>0</v>
      </c>
    </row>
    <row r="17" spans="1:12" ht="18" customHeight="1" x14ac:dyDescent="0.25">
      <c r="A17" s="157"/>
      <c r="B17" s="158"/>
      <c r="C17" s="193">
        <f>+D17+E17</f>
        <v>0</v>
      </c>
      <c r="D17" s="153"/>
      <c r="E17" s="153"/>
      <c r="F17" s="155"/>
      <c r="G17" s="161">
        <v>2080</v>
      </c>
      <c r="H17" s="193">
        <f>+I17+J17</f>
        <v>0</v>
      </c>
      <c r="I17" s="153"/>
      <c r="J17" s="153"/>
      <c r="K17" s="196">
        <f t="shared" si="1"/>
        <v>0</v>
      </c>
      <c r="L17" s="197">
        <f>K17/G17</f>
        <v>0</v>
      </c>
    </row>
    <row r="18" spans="1:12" ht="18" customHeight="1" x14ac:dyDescent="0.25">
      <c r="A18" s="157"/>
      <c r="B18" s="158"/>
      <c r="C18" s="193">
        <f>+D18+E18</f>
        <v>0</v>
      </c>
      <c r="D18" s="153"/>
      <c r="E18" s="153"/>
      <c r="F18" s="155"/>
      <c r="G18" s="161">
        <v>2080</v>
      </c>
      <c r="H18" s="193">
        <f>+I18+J18</f>
        <v>0</v>
      </c>
      <c r="I18" s="153"/>
      <c r="J18" s="153"/>
      <c r="K18" s="196">
        <f t="shared" si="1"/>
        <v>0</v>
      </c>
      <c r="L18" s="197">
        <f>K18/G18</f>
        <v>0</v>
      </c>
    </row>
    <row r="19" spans="1:12" ht="18" customHeight="1" x14ac:dyDescent="0.25">
      <c r="A19" s="157"/>
      <c r="B19" s="158"/>
      <c r="C19" s="193">
        <f>+D19+E19</f>
        <v>0</v>
      </c>
      <c r="D19" s="153"/>
      <c r="E19" s="153"/>
      <c r="F19" s="209"/>
      <c r="G19" s="161">
        <v>2080</v>
      </c>
      <c r="H19" s="193">
        <f>+I19+J19</f>
        <v>0</v>
      </c>
      <c r="I19" s="153"/>
      <c r="J19" s="153"/>
      <c r="K19" s="196">
        <f t="shared" si="1"/>
        <v>0</v>
      </c>
      <c r="L19" s="197">
        <f>K19/G19</f>
        <v>0</v>
      </c>
    </row>
    <row r="20" spans="1:12" ht="18" customHeight="1" x14ac:dyDescent="0.25">
      <c r="A20" s="157"/>
      <c r="B20" s="158"/>
      <c r="C20" s="193">
        <f t="shared" si="2"/>
        <v>0</v>
      </c>
      <c r="D20" s="153"/>
      <c r="E20" s="153"/>
      <c r="F20" s="155"/>
      <c r="G20" s="161">
        <v>2080</v>
      </c>
      <c r="H20" s="193">
        <f t="shared" si="0"/>
        <v>0</v>
      </c>
      <c r="I20" s="153"/>
      <c r="J20" s="153"/>
      <c r="K20" s="196">
        <f t="shared" si="1"/>
        <v>0</v>
      </c>
      <c r="L20" s="197">
        <f t="shared" si="3"/>
        <v>0</v>
      </c>
    </row>
    <row r="21" spans="1:12" ht="18" customHeight="1" x14ac:dyDescent="0.25">
      <c r="A21" s="157"/>
      <c r="B21" s="158"/>
      <c r="C21" s="193">
        <f t="shared" si="2"/>
        <v>0</v>
      </c>
      <c r="D21" s="153"/>
      <c r="E21" s="153"/>
      <c r="F21" s="155"/>
      <c r="G21" s="161">
        <v>2080</v>
      </c>
      <c r="H21" s="193">
        <f t="shared" si="0"/>
        <v>0</v>
      </c>
      <c r="I21" s="153"/>
      <c r="J21" s="153"/>
      <c r="K21" s="196">
        <f t="shared" si="1"/>
        <v>0</v>
      </c>
      <c r="L21" s="197">
        <f t="shared" si="3"/>
        <v>0</v>
      </c>
    </row>
    <row r="22" spans="1:12" ht="18" customHeight="1" x14ac:dyDescent="0.25">
      <c r="A22" s="157"/>
      <c r="B22" s="158"/>
      <c r="C22" s="193">
        <f t="shared" si="2"/>
        <v>0</v>
      </c>
      <c r="D22" s="153"/>
      <c r="E22" s="153"/>
      <c r="F22" s="155"/>
      <c r="G22" s="161">
        <v>2080</v>
      </c>
      <c r="H22" s="193">
        <f t="shared" si="0"/>
        <v>0</v>
      </c>
      <c r="I22" s="153"/>
      <c r="J22" s="153"/>
      <c r="K22" s="196">
        <f t="shared" si="1"/>
        <v>0</v>
      </c>
      <c r="L22" s="197">
        <f t="shared" si="3"/>
        <v>0</v>
      </c>
    </row>
    <row r="23" spans="1:12" ht="18" customHeight="1" x14ac:dyDescent="0.25">
      <c r="A23" s="157"/>
      <c r="B23" s="158"/>
      <c r="C23" s="193">
        <f t="shared" si="2"/>
        <v>0</v>
      </c>
      <c r="D23" s="153"/>
      <c r="E23" s="153"/>
      <c r="F23" s="155"/>
      <c r="G23" s="161">
        <v>2080</v>
      </c>
      <c r="H23" s="193">
        <f t="shared" si="0"/>
        <v>0</v>
      </c>
      <c r="I23" s="153"/>
      <c r="J23" s="153"/>
      <c r="K23" s="196">
        <f t="shared" si="1"/>
        <v>0</v>
      </c>
      <c r="L23" s="197">
        <f t="shared" si="3"/>
        <v>0</v>
      </c>
    </row>
    <row r="24" spans="1:12" ht="18" customHeight="1" x14ac:dyDescent="0.25">
      <c r="A24" s="157"/>
      <c r="B24" s="158"/>
      <c r="C24" s="193">
        <f t="shared" si="2"/>
        <v>0</v>
      </c>
      <c r="D24" s="153"/>
      <c r="E24" s="153"/>
      <c r="F24" s="155"/>
      <c r="G24" s="161">
        <v>2080</v>
      </c>
      <c r="H24" s="193">
        <f t="shared" si="0"/>
        <v>0</v>
      </c>
      <c r="I24" s="153"/>
      <c r="J24" s="153"/>
      <c r="K24" s="196">
        <f t="shared" si="1"/>
        <v>0</v>
      </c>
      <c r="L24" s="197">
        <f t="shared" si="3"/>
        <v>0</v>
      </c>
    </row>
    <row r="25" spans="1:12" ht="18" customHeight="1" x14ac:dyDescent="0.25">
      <c r="A25" s="159"/>
      <c r="B25" s="160"/>
      <c r="C25" s="193">
        <f t="shared" si="2"/>
        <v>0</v>
      </c>
      <c r="D25" s="154"/>
      <c r="E25" s="154"/>
      <c r="F25" s="156"/>
      <c r="G25" s="161">
        <v>2080</v>
      </c>
      <c r="H25" s="193">
        <f t="shared" si="0"/>
        <v>0</v>
      </c>
      <c r="I25" s="154"/>
      <c r="J25" s="154"/>
      <c r="K25" s="196">
        <f t="shared" si="1"/>
        <v>0</v>
      </c>
      <c r="L25" s="197">
        <f t="shared" si="3"/>
        <v>0</v>
      </c>
    </row>
    <row r="26" spans="1:12" ht="18" customHeight="1" x14ac:dyDescent="0.25">
      <c r="A26" s="157"/>
      <c r="B26" s="158"/>
      <c r="C26" s="193">
        <f t="shared" si="2"/>
        <v>0</v>
      </c>
      <c r="D26" s="153"/>
      <c r="E26" s="153"/>
      <c r="F26" s="155"/>
      <c r="G26" s="161">
        <v>2080</v>
      </c>
      <c r="H26" s="193">
        <f t="shared" si="0"/>
        <v>0</v>
      </c>
      <c r="I26" s="153"/>
      <c r="J26" s="153"/>
      <c r="K26" s="196">
        <f t="shared" si="1"/>
        <v>0</v>
      </c>
      <c r="L26" s="197">
        <f t="shared" si="3"/>
        <v>0</v>
      </c>
    </row>
    <row r="27" spans="1:12" ht="18" customHeight="1" x14ac:dyDescent="0.25">
      <c r="A27" s="159"/>
      <c r="B27" s="160"/>
      <c r="C27" s="193">
        <f t="shared" si="2"/>
        <v>0</v>
      </c>
      <c r="D27" s="154"/>
      <c r="E27" s="154"/>
      <c r="F27" s="156"/>
      <c r="G27" s="161">
        <v>2080</v>
      </c>
      <c r="H27" s="193">
        <f t="shared" si="0"/>
        <v>0</v>
      </c>
      <c r="I27" s="154"/>
      <c r="J27" s="154"/>
      <c r="K27" s="196">
        <f t="shared" si="1"/>
        <v>0</v>
      </c>
      <c r="L27" s="197">
        <f t="shared" si="3"/>
        <v>0</v>
      </c>
    </row>
    <row r="28" spans="1:12" ht="18" customHeight="1" x14ac:dyDescent="0.25">
      <c r="A28" s="157"/>
      <c r="B28" s="158"/>
      <c r="C28" s="193">
        <f t="shared" si="2"/>
        <v>0</v>
      </c>
      <c r="D28" s="153"/>
      <c r="E28" s="153"/>
      <c r="F28" s="155"/>
      <c r="G28" s="161">
        <v>2080</v>
      </c>
      <c r="H28" s="193">
        <f t="shared" si="0"/>
        <v>0</v>
      </c>
      <c r="I28" s="153"/>
      <c r="J28" s="153"/>
      <c r="K28" s="196">
        <f t="shared" si="1"/>
        <v>0</v>
      </c>
      <c r="L28" s="197">
        <f t="shared" si="3"/>
        <v>0</v>
      </c>
    </row>
    <row r="29" spans="1:12" ht="18" customHeight="1" x14ac:dyDescent="0.25">
      <c r="A29" s="157"/>
      <c r="B29" s="158"/>
      <c r="C29" s="193">
        <f t="shared" si="2"/>
        <v>0</v>
      </c>
      <c r="D29" s="153"/>
      <c r="E29" s="153"/>
      <c r="F29" s="155"/>
      <c r="G29" s="161">
        <v>2080</v>
      </c>
      <c r="H29" s="193">
        <f t="shared" si="0"/>
        <v>0</v>
      </c>
      <c r="I29" s="153"/>
      <c r="J29" s="153"/>
      <c r="K29" s="196">
        <f t="shared" si="1"/>
        <v>0</v>
      </c>
      <c r="L29" s="197">
        <f t="shared" si="3"/>
        <v>0</v>
      </c>
    </row>
    <row r="30" spans="1:12" ht="18" customHeight="1" x14ac:dyDescent="0.25">
      <c r="A30" s="159"/>
      <c r="B30" s="160"/>
      <c r="C30" s="193">
        <f t="shared" si="2"/>
        <v>0</v>
      </c>
      <c r="D30" s="154"/>
      <c r="E30" s="154"/>
      <c r="F30" s="156"/>
      <c r="G30" s="161">
        <v>2080</v>
      </c>
      <c r="H30" s="193">
        <f t="shared" si="0"/>
        <v>0</v>
      </c>
      <c r="I30" s="154"/>
      <c r="J30" s="154"/>
      <c r="K30" s="196">
        <f t="shared" si="1"/>
        <v>0</v>
      </c>
      <c r="L30" s="197">
        <f t="shared" si="3"/>
        <v>0</v>
      </c>
    </row>
    <row r="31" spans="1:12" ht="18" customHeight="1" x14ac:dyDescent="0.25">
      <c r="A31" s="157"/>
      <c r="B31" s="158"/>
      <c r="C31" s="193">
        <f t="shared" si="2"/>
        <v>0</v>
      </c>
      <c r="D31" s="153"/>
      <c r="E31" s="153"/>
      <c r="F31" s="155"/>
      <c r="G31" s="161">
        <v>2080</v>
      </c>
      <c r="H31" s="193">
        <f t="shared" si="0"/>
        <v>0</v>
      </c>
      <c r="I31" s="153"/>
      <c r="J31" s="153"/>
      <c r="K31" s="196">
        <f t="shared" si="1"/>
        <v>0</v>
      </c>
      <c r="L31" s="197">
        <f t="shared" si="3"/>
        <v>0</v>
      </c>
    </row>
    <row r="32" spans="1:12" ht="18" customHeight="1" x14ac:dyDescent="0.25">
      <c r="A32" s="157"/>
      <c r="B32" s="158"/>
      <c r="C32" s="193">
        <f t="shared" si="2"/>
        <v>0</v>
      </c>
      <c r="D32" s="153"/>
      <c r="E32" s="153"/>
      <c r="F32" s="155"/>
      <c r="G32" s="161">
        <v>2080</v>
      </c>
      <c r="H32" s="193">
        <f t="shared" si="0"/>
        <v>0</v>
      </c>
      <c r="I32" s="153"/>
      <c r="J32" s="153"/>
      <c r="K32" s="196">
        <f t="shared" si="1"/>
        <v>0</v>
      </c>
      <c r="L32" s="197">
        <f t="shared" si="3"/>
        <v>0</v>
      </c>
    </row>
    <row r="33" spans="1:12" ht="18" customHeight="1" x14ac:dyDescent="0.25">
      <c r="A33" s="157"/>
      <c r="B33" s="158"/>
      <c r="C33" s="193">
        <f t="shared" si="2"/>
        <v>0</v>
      </c>
      <c r="D33" s="153"/>
      <c r="E33" s="153"/>
      <c r="F33" s="155"/>
      <c r="G33" s="161">
        <v>2080</v>
      </c>
      <c r="H33" s="193">
        <f t="shared" si="0"/>
        <v>0</v>
      </c>
      <c r="I33" s="153"/>
      <c r="J33" s="153"/>
      <c r="K33" s="196">
        <f t="shared" si="1"/>
        <v>0</v>
      </c>
      <c r="L33" s="197">
        <f t="shared" si="3"/>
        <v>0</v>
      </c>
    </row>
    <row r="34" spans="1:12" ht="18" customHeight="1" x14ac:dyDescent="0.25">
      <c r="A34" s="157"/>
      <c r="B34" s="158"/>
      <c r="C34" s="193">
        <f t="shared" si="2"/>
        <v>0</v>
      </c>
      <c r="D34" s="153"/>
      <c r="E34" s="153"/>
      <c r="F34" s="155"/>
      <c r="G34" s="161">
        <v>2080</v>
      </c>
      <c r="H34" s="193">
        <f t="shared" si="0"/>
        <v>0</v>
      </c>
      <c r="I34" s="153"/>
      <c r="J34" s="153"/>
      <c r="K34" s="196">
        <f t="shared" si="1"/>
        <v>0</v>
      </c>
      <c r="L34" s="197">
        <f t="shared" si="3"/>
        <v>0</v>
      </c>
    </row>
    <row r="35" spans="1:12" ht="18" customHeight="1" x14ac:dyDescent="0.25">
      <c r="A35" s="157"/>
      <c r="B35" s="158"/>
      <c r="C35" s="193">
        <f t="shared" si="2"/>
        <v>0</v>
      </c>
      <c r="D35" s="153"/>
      <c r="E35" s="153"/>
      <c r="F35" s="155"/>
      <c r="G35" s="161">
        <v>2080</v>
      </c>
      <c r="H35" s="193">
        <f t="shared" si="0"/>
        <v>0</v>
      </c>
      <c r="I35" s="153"/>
      <c r="J35" s="153"/>
      <c r="K35" s="196">
        <f t="shared" si="1"/>
        <v>0</v>
      </c>
      <c r="L35" s="197">
        <f t="shared" si="3"/>
        <v>0</v>
      </c>
    </row>
    <row r="36" spans="1:12" ht="18" customHeight="1" x14ac:dyDescent="0.25">
      <c r="A36" s="157"/>
      <c r="B36" s="158"/>
      <c r="C36" s="193">
        <f t="shared" si="2"/>
        <v>0</v>
      </c>
      <c r="D36" s="153"/>
      <c r="E36" s="153"/>
      <c r="F36" s="155"/>
      <c r="G36" s="161">
        <v>2080</v>
      </c>
      <c r="H36" s="193">
        <f t="shared" si="0"/>
        <v>0</v>
      </c>
      <c r="I36" s="153"/>
      <c r="J36" s="153"/>
      <c r="K36" s="196">
        <f t="shared" si="1"/>
        <v>0</v>
      </c>
      <c r="L36" s="197">
        <f t="shared" si="3"/>
        <v>0</v>
      </c>
    </row>
    <row r="37" spans="1:12" s="18" customFormat="1" ht="18" customHeight="1" thickBot="1" x14ac:dyDescent="0.3">
      <c r="A37" s="112" t="s">
        <v>3</v>
      </c>
      <c r="B37" s="127">
        <f>SUM(B11:B36)</f>
        <v>0</v>
      </c>
      <c r="C37" s="194">
        <f t="shared" ref="C37:J37" si="4">SUM(C11:C36)</f>
        <v>0</v>
      </c>
      <c r="D37" s="57">
        <f t="shared" si="4"/>
        <v>0</v>
      </c>
      <c r="E37" s="57">
        <f t="shared" si="4"/>
        <v>0</v>
      </c>
      <c r="F37" s="109">
        <f t="shared" si="4"/>
        <v>0</v>
      </c>
      <c r="G37" s="163"/>
      <c r="H37" s="195">
        <f t="shared" si="4"/>
        <v>0</v>
      </c>
      <c r="I37" s="22">
        <f t="shared" si="4"/>
        <v>0</v>
      </c>
      <c r="J37" s="22">
        <f t="shared" si="4"/>
        <v>0</v>
      </c>
      <c r="K37" s="195">
        <f t="shared" si="1"/>
        <v>0</v>
      </c>
      <c r="L37" s="162"/>
    </row>
    <row r="38" spans="1:12" ht="16.5" thickTop="1" x14ac:dyDescent="0.25">
      <c r="B38" s="2"/>
      <c r="G38" s="124"/>
    </row>
    <row r="39" spans="1:12" x14ac:dyDescent="0.25">
      <c r="A39" s="111" t="s">
        <v>83</v>
      </c>
      <c r="B39" s="28"/>
      <c r="C39" s="28"/>
      <c r="D39" s="28"/>
      <c r="E39" s="28"/>
      <c r="F39" s="28"/>
      <c r="G39" s="125"/>
      <c r="H39" s="28"/>
      <c r="I39" s="28"/>
      <c r="J39" s="28"/>
      <c r="K39" s="28"/>
      <c r="L39" s="28"/>
    </row>
    <row r="40" spans="1:12" x14ac:dyDescent="0.25">
      <c r="G40" s="124"/>
    </row>
    <row r="41" spans="1:12" x14ac:dyDescent="0.25">
      <c r="G41" s="124"/>
    </row>
    <row r="42" spans="1:12" x14ac:dyDescent="0.25">
      <c r="G42" s="124"/>
    </row>
    <row r="43" spans="1:12" x14ac:dyDescent="0.25">
      <c r="G43" s="124"/>
    </row>
    <row r="44" spans="1:12" x14ac:dyDescent="0.25">
      <c r="G44" s="124"/>
    </row>
    <row r="45" spans="1:12" x14ac:dyDescent="0.25">
      <c r="G45" s="124"/>
    </row>
    <row r="46" spans="1:12" x14ac:dyDescent="0.25">
      <c r="G46" s="124"/>
    </row>
    <row r="47" spans="1:12" x14ac:dyDescent="0.25">
      <c r="G47" s="124"/>
    </row>
    <row r="48" spans="1:12" x14ac:dyDescent="0.25">
      <c r="G48" s="124"/>
    </row>
    <row r="49" spans="7:7" x14ac:dyDescent="0.25">
      <c r="G49" s="124"/>
    </row>
    <row r="50" spans="7:7" x14ac:dyDescent="0.25">
      <c r="G50" s="124"/>
    </row>
    <row r="51" spans="7:7" x14ac:dyDescent="0.25">
      <c r="G51" s="124"/>
    </row>
    <row r="52" spans="7:7" x14ac:dyDescent="0.25">
      <c r="G52" s="124"/>
    </row>
    <row r="53" spans="7:7" x14ac:dyDescent="0.25">
      <c r="G53" s="124"/>
    </row>
    <row r="54" spans="7:7" x14ac:dyDescent="0.25">
      <c r="G54" s="124"/>
    </row>
    <row r="55" spans="7:7" x14ac:dyDescent="0.25">
      <c r="G55" s="124"/>
    </row>
    <row r="56" spans="7:7" x14ac:dyDescent="0.25">
      <c r="G56" s="124"/>
    </row>
    <row r="57" spans="7:7" x14ac:dyDescent="0.25">
      <c r="G57" s="124"/>
    </row>
    <row r="58" spans="7:7" x14ac:dyDescent="0.25">
      <c r="G58" s="124"/>
    </row>
  </sheetData>
  <sheetProtection password="B32D" sheet="1" selectLockedCells="1"/>
  <phoneticPr fontId="0" type="noConversion"/>
  <printOptions horizontalCentered="1"/>
  <pageMargins left="0.25" right="0" top="0.5" bottom="0.5" header="0.25" footer="0.25"/>
  <pageSetup scale="70" orientation="landscape" r:id="rId1"/>
  <headerFooter alignWithMargins="0">
    <oddFooter>&amp;L&amp;8&amp;F - &amp;A&amp;RPage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GridLines="0" showRowColHeaders="0" zoomScale="75" workbookViewId="0"/>
  </sheetViews>
  <sheetFormatPr defaultRowHeight="15.75" x14ac:dyDescent="0.25"/>
  <cols>
    <col min="1" max="1" width="20.75" style="18" customWidth="1"/>
    <col min="2" max="2" width="78.75" customWidth="1"/>
  </cols>
  <sheetData>
    <row r="1" spans="1:2" x14ac:dyDescent="0.25">
      <c r="B1" s="21" t="s">
        <v>77</v>
      </c>
    </row>
    <row r="3" spans="1:2" ht="68.45" customHeight="1" x14ac:dyDescent="0.25">
      <c r="A3" s="121" t="s">
        <v>78</v>
      </c>
      <c r="B3" s="211" t="s">
        <v>155</v>
      </c>
    </row>
    <row r="4" spans="1:2" x14ac:dyDescent="0.25">
      <c r="B4" s="19"/>
    </row>
    <row r="5" spans="1:2" ht="31.5" x14ac:dyDescent="0.25">
      <c r="A5" s="20" t="s">
        <v>60</v>
      </c>
      <c r="B5" s="211" t="s">
        <v>156</v>
      </c>
    </row>
    <row r="6" spans="1:2" x14ac:dyDescent="0.25">
      <c r="A6" s="20"/>
      <c r="B6" s="19"/>
    </row>
    <row r="7" spans="1:2" ht="63" x14ac:dyDescent="0.25">
      <c r="A7" s="20" t="s">
        <v>61</v>
      </c>
      <c r="B7" s="211" t="s">
        <v>157</v>
      </c>
    </row>
    <row r="8" spans="1:2" x14ac:dyDescent="0.25">
      <c r="A8" s="20"/>
      <c r="B8" s="19"/>
    </row>
    <row r="9" spans="1:2" ht="47.25" x14ac:dyDescent="0.25">
      <c r="A9" s="20" t="s">
        <v>62</v>
      </c>
      <c r="B9" s="211" t="s">
        <v>158</v>
      </c>
    </row>
    <row r="10" spans="1:2" x14ac:dyDescent="0.25">
      <c r="A10" s="20"/>
      <c r="B10" s="19"/>
    </row>
    <row r="11" spans="1:2" ht="47.25" x14ac:dyDescent="0.25">
      <c r="A11" s="20" t="s">
        <v>63</v>
      </c>
      <c r="B11" s="211" t="s">
        <v>159</v>
      </c>
    </row>
    <row r="12" spans="1:2" x14ac:dyDescent="0.25">
      <c r="A12" s="20"/>
      <c r="B12" s="19"/>
    </row>
    <row r="13" spans="1:2" ht="31.5" x14ac:dyDescent="0.25">
      <c r="A13" s="20" t="s">
        <v>64</v>
      </c>
      <c r="B13" s="212" t="s">
        <v>160</v>
      </c>
    </row>
    <row r="14" spans="1:2" x14ac:dyDescent="0.25">
      <c r="A14" s="20"/>
      <c r="B14" s="19"/>
    </row>
    <row r="15" spans="1:2" ht="81" customHeight="1" x14ac:dyDescent="0.25">
      <c r="A15" s="130" t="s">
        <v>86</v>
      </c>
      <c r="B15" s="135" t="s">
        <v>0</v>
      </c>
    </row>
    <row r="16" spans="1:2" x14ac:dyDescent="0.25">
      <c r="A16" s="20"/>
      <c r="B16" s="19"/>
    </row>
    <row r="17" spans="1:2" ht="78.599999999999994" customHeight="1" x14ac:dyDescent="0.25">
      <c r="A17" s="20" t="s">
        <v>65</v>
      </c>
      <c r="B17" s="213" t="s">
        <v>161</v>
      </c>
    </row>
    <row r="18" spans="1:2" x14ac:dyDescent="0.25">
      <c r="A18" s="20"/>
      <c r="B18" s="19"/>
    </row>
    <row r="19" spans="1:2" ht="63" x14ac:dyDescent="0.25">
      <c r="A19" s="20" t="s">
        <v>66</v>
      </c>
      <c r="B19" s="211" t="s">
        <v>162</v>
      </c>
    </row>
    <row r="20" spans="1:2" x14ac:dyDescent="0.25">
      <c r="A20" s="20"/>
      <c r="B20" s="19"/>
    </row>
    <row r="21" spans="1:2" ht="64.900000000000006" customHeight="1" x14ac:dyDescent="0.25">
      <c r="A21" s="20" t="s">
        <v>67</v>
      </c>
      <c r="B21" s="211" t="s">
        <v>163</v>
      </c>
    </row>
    <row r="22" spans="1:2" x14ac:dyDescent="0.25">
      <c r="A22" s="20"/>
      <c r="B22" s="19"/>
    </row>
    <row r="23" spans="1:2" ht="48" customHeight="1" x14ac:dyDescent="0.25">
      <c r="A23" s="20" t="s">
        <v>68</v>
      </c>
      <c r="B23" s="211" t="s">
        <v>164</v>
      </c>
    </row>
    <row r="24" spans="1:2" x14ac:dyDescent="0.25">
      <c r="A24" s="20"/>
      <c r="B24" s="19"/>
    </row>
    <row r="25" spans="1:2" ht="49.9" customHeight="1" x14ac:dyDescent="0.25">
      <c r="A25" s="20" t="s">
        <v>79</v>
      </c>
      <c r="B25" s="211" t="s">
        <v>165</v>
      </c>
    </row>
    <row r="26" spans="1:2" x14ac:dyDescent="0.25">
      <c r="A26" s="20"/>
    </row>
  </sheetData>
  <sheetProtection password="B32D" sheet="1" selectLockedCells="1"/>
  <phoneticPr fontId="0" type="noConversion"/>
  <printOptions horizontalCentered="1"/>
  <pageMargins left="0.5" right="0.25" top="0.5" bottom="0.5" header="0.25" footer="0.25"/>
  <pageSetup scale="67" orientation="portrait" r:id="rId1"/>
  <headerFooter alignWithMargins="0">
    <oddFooter>&amp;L&amp;10&amp;F -&amp;A&amp;RPage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showGridLines="0" showRowColHeaders="0" zoomScale="75" workbookViewId="0">
      <selection activeCell="A73" sqref="A73"/>
    </sheetView>
  </sheetViews>
  <sheetFormatPr defaultRowHeight="15.75" x14ac:dyDescent="0.25"/>
  <cols>
    <col min="1" max="1" width="105.625" customWidth="1"/>
  </cols>
  <sheetData>
    <row r="1" spans="1:1" ht="18.75" x14ac:dyDescent="0.25">
      <c r="A1" s="133" t="s">
        <v>88</v>
      </c>
    </row>
    <row r="2" spans="1:1" x14ac:dyDescent="0.25">
      <c r="A2" s="132"/>
    </row>
    <row r="3" spans="1:1" x14ac:dyDescent="0.25">
      <c r="A3" s="134" t="s">
        <v>89</v>
      </c>
    </row>
    <row r="4" spans="1:1" x14ac:dyDescent="0.25">
      <c r="A4" s="132" t="s">
        <v>90</v>
      </c>
    </row>
    <row r="5" spans="1:1" x14ac:dyDescent="0.25">
      <c r="A5" s="132"/>
    </row>
    <row r="6" spans="1:1" x14ac:dyDescent="0.25">
      <c r="A6" s="30" t="s">
        <v>91</v>
      </c>
    </row>
    <row r="7" spans="1:1" ht="31.5" x14ac:dyDescent="0.25">
      <c r="A7" s="132" t="s">
        <v>92</v>
      </c>
    </row>
    <row r="8" spans="1:1" x14ac:dyDescent="0.25">
      <c r="A8" s="135" t="s">
        <v>93</v>
      </c>
    </row>
    <row r="9" spans="1:1" x14ac:dyDescent="0.25">
      <c r="A9" s="135" t="s">
        <v>94</v>
      </c>
    </row>
    <row r="10" spans="1:1" x14ac:dyDescent="0.25">
      <c r="A10" s="135" t="s">
        <v>95</v>
      </c>
    </row>
    <row r="11" spans="1:1" x14ac:dyDescent="0.25">
      <c r="A11" s="135" t="s">
        <v>96</v>
      </c>
    </row>
    <row r="12" spans="1:1" x14ac:dyDescent="0.25">
      <c r="A12" s="135" t="s">
        <v>97</v>
      </c>
    </row>
    <row r="13" spans="1:1" x14ac:dyDescent="0.25">
      <c r="A13" s="135" t="s">
        <v>98</v>
      </c>
    </row>
    <row r="14" spans="1:1" x14ac:dyDescent="0.25">
      <c r="A14" s="135" t="s">
        <v>99</v>
      </c>
    </row>
    <row r="15" spans="1:1" x14ac:dyDescent="0.25">
      <c r="A15" s="135" t="s">
        <v>100</v>
      </c>
    </row>
    <row r="16" spans="1:1" x14ac:dyDescent="0.25">
      <c r="A16" s="135" t="s">
        <v>101</v>
      </c>
    </row>
    <row r="17" spans="1:1" x14ac:dyDescent="0.25">
      <c r="A17" s="135" t="s">
        <v>102</v>
      </c>
    </row>
    <row r="18" spans="1:1" x14ac:dyDescent="0.25">
      <c r="A18" s="135" t="s">
        <v>103</v>
      </c>
    </row>
    <row r="19" spans="1:1" x14ac:dyDescent="0.25">
      <c r="A19" s="135" t="s">
        <v>104</v>
      </c>
    </row>
    <row r="20" spans="1:1" x14ac:dyDescent="0.25">
      <c r="A20" s="135" t="s">
        <v>105</v>
      </c>
    </row>
    <row r="21" spans="1:1" x14ac:dyDescent="0.25">
      <c r="A21" s="135" t="s">
        <v>106</v>
      </c>
    </row>
    <row r="22" spans="1:1" ht="31.5" x14ac:dyDescent="0.25">
      <c r="A22" s="132" t="s">
        <v>107</v>
      </c>
    </row>
    <row r="23" spans="1:1" x14ac:dyDescent="0.25">
      <c r="A23" s="132"/>
    </row>
    <row r="24" spans="1:1" x14ac:dyDescent="0.25">
      <c r="A24" s="30" t="s">
        <v>108</v>
      </c>
    </row>
    <row r="25" spans="1:1" x14ac:dyDescent="0.25">
      <c r="A25" s="135" t="s">
        <v>109</v>
      </c>
    </row>
    <row r="26" spans="1:1" x14ac:dyDescent="0.25">
      <c r="A26" s="135" t="s">
        <v>110</v>
      </c>
    </row>
    <row r="27" spans="1:1" x14ac:dyDescent="0.25">
      <c r="A27" s="135" t="s">
        <v>111</v>
      </c>
    </row>
    <row r="28" spans="1:1" x14ac:dyDescent="0.25">
      <c r="A28" s="135" t="s">
        <v>112</v>
      </c>
    </row>
    <row r="29" spans="1:1" x14ac:dyDescent="0.25">
      <c r="A29" s="135" t="s">
        <v>113</v>
      </c>
    </row>
    <row r="30" spans="1:1" x14ac:dyDescent="0.25">
      <c r="A30" s="135" t="s">
        <v>114</v>
      </c>
    </row>
    <row r="31" spans="1:1" x14ac:dyDescent="0.25">
      <c r="A31" s="135" t="s">
        <v>115</v>
      </c>
    </row>
    <row r="32" spans="1:1" x14ac:dyDescent="0.25">
      <c r="A32" s="135" t="s">
        <v>116</v>
      </c>
    </row>
    <row r="33" spans="1:1" x14ac:dyDescent="0.25">
      <c r="A33" s="135" t="s">
        <v>117</v>
      </c>
    </row>
    <row r="34" spans="1:1" x14ac:dyDescent="0.25">
      <c r="A34" s="135" t="s">
        <v>118</v>
      </c>
    </row>
    <row r="35" spans="1:1" x14ac:dyDescent="0.25">
      <c r="A35" s="132" t="s">
        <v>119</v>
      </c>
    </row>
    <row r="36" spans="1:1" x14ac:dyDescent="0.25">
      <c r="A36" s="132"/>
    </row>
    <row r="37" spans="1:1" x14ac:dyDescent="0.25">
      <c r="A37" s="30" t="s">
        <v>120</v>
      </c>
    </row>
    <row r="38" spans="1:1" x14ac:dyDescent="0.25">
      <c r="A38" s="135" t="s">
        <v>121</v>
      </c>
    </row>
    <row r="39" spans="1:1" x14ac:dyDescent="0.25">
      <c r="A39" s="132"/>
    </row>
    <row r="40" spans="1:1" x14ac:dyDescent="0.25">
      <c r="A40" s="30" t="s">
        <v>122</v>
      </c>
    </row>
    <row r="41" spans="1:1" x14ac:dyDescent="0.25">
      <c r="A41" s="132"/>
    </row>
    <row r="42" spans="1:1" x14ac:dyDescent="0.25">
      <c r="A42" s="132"/>
    </row>
    <row r="43" spans="1:1" x14ac:dyDescent="0.25">
      <c r="A43" s="134" t="s">
        <v>123</v>
      </c>
    </row>
    <row r="44" spans="1:1" x14ac:dyDescent="0.25">
      <c r="A44" s="132" t="s">
        <v>124</v>
      </c>
    </row>
    <row r="45" spans="1:1" x14ac:dyDescent="0.25">
      <c r="A45" s="132"/>
    </row>
    <row r="46" spans="1:1" x14ac:dyDescent="0.25">
      <c r="A46" s="30" t="s">
        <v>91</v>
      </c>
    </row>
    <row r="47" spans="1:1" ht="31.5" x14ac:dyDescent="0.25">
      <c r="A47" s="135" t="s">
        <v>125</v>
      </c>
    </row>
    <row r="48" spans="1:1" ht="31.5" x14ac:dyDescent="0.25">
      <c r="A48" s="135" t="s">
        <v>126</v>
      </c>
    </row>
    <row r="49" spans="1:1" x14ac:dyDescent="0.25">
      <c r="A49" s="135" t="s">
        <v>127</v>
      </c>
    </row>
    <row r="50" spans="1:1" x14ac:dyDescent="0.25">
      <c r="A50" s="135" t="s">
        <v>128</v>
      </c>
    </row>
    <row r="51" spans="1:1" ht="31.5" x14ac:dyDescent="0.25">
      <c r="A51" s="135" t="s">
        <v>129</v>
      </c>
    </row>
    <row r="52" spans="1:1" x14ac:dyDescent="0.25">
      <c r="A52" s="132" t="s">
        <v>130</v>
      </c>
    </row>
    <row r="53" spans="1:1" x14ac:dyDescent="0.25">
      <c r="A53" s="132"/>
    </row>
    <row r="54" spans="1:1" x14ac:dyDescent="0.25">
      <c r="A54" s="30" t="s">
        <v>108</v>
      </c>
    </row>
    <row r="55" spans="1:1" x14ac:dyDescent="0.25">
      <c r="A55" s="135" t="s">
        <v>109</v>
      </c>
    </row>
    <row r="56" spans="1:1" x14ac:dyDescent="0.25">
      <c r="A56" s="135" t="s">
        <v>131</v>
      </c>
    </row>
    <row r="57" spans="1:1" x14ac:dyDescent="0.25">
      <c r="A57" s="135" t="s">
        <v>112</v>
      </c>
    </row>
    <row r="58" spans="1:1" x14ac:dyDescent="0.25">
      <c r="A58" s="135" t="s">
        <v>113</v>
      </c>
    </row>
    <row r="59" spans="1:1" x14ac:dyDescent="0.25">
      <c r="A59" s="135" t="s">
        <v>114</v>
      </c>
    </row>
    <row r="60" spans="1:1" x14ac:dyDescent="0.25">
      <c r="A60" s="135" t="s">
        <v>115</v>
      </c>
    </row>
    <row r="61" spans="1:1" x14ac:dyDescent="0.25">
      <c r="A61" s="135" t="s">
        <v>116</v>
      </c>
    </row>
    <row r="62" spans="1:1" x14ac:dyDescent="0.25">
      <c r="A62" s="135" t="s">
        <v>117</v>
      </c>
    </row>
    <row r="63" spans="1:1" x14ac:dyDescent="0.25">
      <c r="A63" s="135" t="s">
        <v>118</v>
      </c>
    </row>
    <row r="64" spans="1:1" ht="31.5" x14ac:dyDescent="0.25">
      <c r="A64" s="136" t="s">
        <v>132</v>
      </c>
    </row>
    <row r="65" spans="1:1" x14ac:dyDescent="0.25">
      <c r="A65" s="132"/>
    </row>
    <row r="66" spans="1:1" x14ac:dyDescent="0.25">
      <c r="A66" s="30" t="s">
        <v>120</v>
      </c>
    </row>
    <row r="67" spans="1:1" x14ac:dyDescent="0.25">
      <c r="A67" s="135" t="s">
        <v>133</v>
      </c>
    </row>
    <row r="68" spans="1:1" x14ac:dyDescent="0.25">
      <c r="A68" s="132"/>
    </row>
    <row r="69" spans="1:1" x14ac:dyDescent="0.25">
      <c r="A69" s="30" t="s">
        <v>134</v>
      </c>
    </row>
    <row r="70" spans="1:1" x14ac:dyDescent="0.25">
      <c r="A70" s="30"/>
    </row>
    <row r="71" spans="1:1" x14ac:dyDescent="0.25">
      <c r="A71" s="30" t="s">
        <v>122</v>
      </c>
    </row>
    <row r="72" spans="1:1" x14ac:dyDescent="0.25">
      <c r="A72" s="132"/>
    </row>
    <row r="73" spans="1:1" x14ac:dyDescent="0.25">
      <c r="A73" s="132"/>
    </row>
    <row r="74" spans="1:1" x14ac:dyDescent="0.25">
      <c r="A74" s="132"/>
    </row>
    <row r="75" spans="1:1" ht="31.5" x14ac:dyDescent="0.25">
      <c r="A75" s="132" t="s">
        <v>135</v>
      </c>
    </row>
    <row r="76" spans="1:1" x14ac:dyDescent="0.25">
      <c r="A76" s="132"/>
    </row>
  </sheetData>
  <sheetProtection password="B32D" sheet="1" selectLockedCells="1"/>
  <phoneticPr fontId="0" type="noConversion"/>
  <pageMargins left="0.5" right="0.5" top="0.5" bottom="0.5" header="0.25" footer="0.25"/>
  <pageSetup scale="85" orientation="portrait" r:id="rId1"/>
  <headerFooter alignWithMargins="0">
    <oddFooter>&amp;L&amp;10&amp;F - &amp;A&amp;RPage &amp;P of &amp;N</oddFooter>
  </headerFooter>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Program Budget</vt:lpstr>
      <vt:lpstr>2 Program Budget Instructions</vt:lpstr>
      <vt:lpstr>3 Pers Sched</vt:lpstr>
      <vt:lpstr>4 Pers Sched Instructions</vt:lpstr>
      <vt:lpstr>12 Adm &amp; Pgm Guide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HSD</dc:creator>
  <cp:lastModifiedBy>Clow, Carolyn</cp:lastModifiedBy>
  <cp:lastPrinted>2012-01-05T16:19:53Z</cp:lastPrinted>
  <dcterms:created xsi:type="dcterms:W3CDTF">1998-10-21T20:01:04Z</dcterms:created>
  <dcterms:modified xsi:type="dcterms:W3CDTF">2020-02-20T14:26:12Z</dcterms:modified>
</cp:coreProperties>
</file>